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xr:revisionPtr revIDLastSave="3" documentId="11_B095FFE4777E1DA759E60259236223368953C3B1" xr6:coauthVersionLast="47" xr6:coauthVersionMax="47" xr10:uidLastSave="{788389D4-F238-4E6F-B439-E0B8DE4D4403}"/>
  <bookViews>
    <workbookView xWindow="0" yWindow="0" windowWidth="0" windowHeight="0" xr2:uid="{00000000-000D-0000-FFFF-FFFF00000000}"/>
  </bookViews>
  <sheets>
    <sheet name="Blended CP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20" i="1" s="1"/>
  <c r="C21" i="1" s="1"/>
  <c r="C23" i="1" s="1"/>
  <c r="C25" i="1" s="1"/>
  <c r="Q14" i="1"/>
  <c r="Q17" i="1" s="1"/>
  <c r="Q19" i="1" s="1"/>
  <c r="Q20" i="1" s="1"/>
  <c r="Q21" i="1" s="1"/>
  <c r="Q23" i="1" s="1"/>
  <c r="Q25" i="1" s="1"/>
  <c r="P14" i="1"/>
  <c r="P17" i="1" s="1"/>
  <c r="P19" i="1" s="1"/>
  <c r="P20" i="1" s="1"/>
  <c r="P21" i="1" s="1"/>
  <c r="P23" i="1" s="1"/>
  <c r="P25" i="1" s="1"/>
  <c r="O14" i="1"/>
  <c r="O17" i="1" s="1"/>
  <c r="O19" i="1" s="1"/>
  <c r="O20" i="1" s="1"/>
  <c r="O21" i="1" s="1"/>
  <c r="O23" i="1" s="1"/>
  <c r="O25" i="1" s="1"/>
  <c r="N14" i="1"/>
  <c r="N17" i="1" s="1"/>
  <c r="N19" i="1" s="1"/>
  <c r="N20" i="1" s="1"/>
  <c r="N21" i="1" s="1"/>
  <c r="N23" i="1" s="1"/>
  <c r="N25" i="1" s="1"/>
  <c r="M14" i="1"/>
  <c r="M17" i="1" s="1"/>
  <c r="M19" i="1" s="1"/>
  <c r="M20" i="1" s="1"/>
  <c r="M21" i="1" s="1"/>
  <c r="M23" i="1" s="1"/>
  <c r="M25" i="1" s="1"/>
  <c r="L14" i="1"/>
  <c r="L17" i="1" s="1"/>
  <c r="L19" i="1" s="1"/>
  <c r="L20" i="1" s="1"/>
  <c r="L21" i="1" s="1"/>
  <c r="L23" i="1" s="1"/>
  <c r="L25" i="1" s="1"/>
  <c r="K14" i="1"/>
  <c r="K17" i="1" s="1"/>
  <c r="K19" i="1" s="1"/>
  <c r="K20" i="1" s="1"/>
  <c r="K21" i="1" s="1"/>
  <c r="K23" i="1" s="1"/>
  <c r="K25" i="1" s="1"/>
  <c r="D14" i="1"/>
  <c r="D17" i="1" s="1"/>
  <c r="D19" i="1" s="1"/>
  <c r="D20" i="1" s="1"/>
  <c r="D21" i="1" s="1"/>
  <c r="D23" i="1" s="1"/>
  <c r="D25" i="1" s="1"/>
  <c r="C14" i="1"/>
  <c r="J11" i="1"/>
  <c r="J14" i="1" s="1"/>
  <c r="J17" i="1" s="1"/>
  <c r="J19" i="1" s="1"/>
  <c r="J20" i="1" s="1"/>
  <c r="J21" i="1" s="1"/>
  <c r="J23" i="1" s="1"/>
  <c r="J25" i="1" s="1"/>
  <c r="I11" i="1"/>
  <c r="I14" i="1" s="1"/>
  <c r="I17" i="1" s="1"/>
  <c r="I19" i="1" s="1"/>
  <c r="I20" i="1" s="1"/>
  <c r="I21" i="1" s="1"/>
  <c r="I23" i="1" s="1"/>
  <c r="I25" i="1" s="1"/>
  <c r="H11" i="1"/>
  <c r="H14" i="1" s="1"/>
  <c r="H17" i="1" s="1"/>
  <c r="H19" i="1" s="1"/>
  <c r="H20" i="1" s="1"/>
  <c r="H21" i="1" s="1"/>
  <c r="H23" i="1" s="1"/>
  <c r="H25" i="1" s="1"/>
  <c r="G11" i="1"/>
  <c r="G14" i="1" s="1"/>
  <c r="G17" i="1" s="1"/>
  <c r="G19" i="1" s="1"/>
  <c r="G20" i="1" s="1"/>
  <c r="G21" i="1" s="1"/>
  <c r="G23" i="1" s="1"/>
  <c r="G25" i="1" s="1"/>
  <c r="F11" i="1"/>
  <c r="F14" i="1" s="1"/>
  <c r="F17" i="1" s="1"/>
  <c r="F19" i="1" s="1"/>
  <c r="F20" i="1" s="1"/>
  <c r="F21" i="1" s="1"/>
  <c r="F23" i="1" s="1"/>
  <c r="F25" i="1" s="1"/>
  <c r="E11" i="1"/>
  <c r="E14" i="1" s="1"/>
  <c r="E17" i="1" s="1"/>
  <c r="E19" i="1" s="1"/>
  <c r="E32" i="1" l="1"/>
  <c r="E20" i="1"/>
  <c r="E21" i="1" s="1"/>
  <c r="D30" i="1"/>
  <c r="D29" i="1"/>
  <c r="D28" i="1"/>
  <c r="C30" i="1"/>
  <c r="C29" i="1"/>
  <c r="C28" i="1"/>
  <c r="E31" i="1" l="1"/>
  <c r="E23" i="1"/>
  <c r="E25" i="1" s="1"/>
</calcChain>
</file>

<file path=xl/sharedStrings.xml><?xml version="1.0" encoding="utf-8"?>
<sst xmlns="http://schemas.openxmlformats.org/spreadsheetml/2006/main" count="33" uniqueCount="33">
  <si>
    <t>KPI's you need to know</t>
  </si>
  <si>
    <t>How many jobs, by Trade, do you need each month?</t>
  </si>
  <si>
    <t>How many jobs total do you need each month, by trade to hit your goals.</t>
  </si>
  <si>
    <t xml:space="preserve">What is your repeat customer / referral number? </t>
  </si>
  <si>
    <t>How many customers do you get each month from repeate business, referrals from other customers, membership customers... the number below should be the opposite or what you need from demand (if you have a 60% repeate referral,  you should put 40% below)</t>
  </si>
  <si>
    <t xml:space="preserve">What is your real booking ratio? </t>
  </si>
  <si>
    <t>Of all the calls you get, how many do you book, not the number from "bookable calls" but the number from all leads that come in</t>
  </si>
  <si>
    <t xml:space="preserve">Cancellation Rate? </t>
  </si>
  <si>
    <t>What is your precentage of booked calls that cancel (or you cancel)? Run Rate is the opposite number (so if it is 10% cancel rate, you run 90%)</t>
  </si>
  <si>
    <t>CAMP Digital 2024 Budget Template</t>
  </si>
  <si>
    <t>January</t>
  </si>
  <si>
    <t>February</t>
  </si>
  <si>
    <t>March</t>
  </si>
  <si>
    <t>April</t>
  </si>
  <si>
    <t xml:space="preserve">May </t>
  </si>
  <si>
    <t>June</t>
  </si>
  <si>
    <t>July</t>
  </si>
  <si>
    <t>August</t>
  </si>
  <si>
    <t>HVAC</t>
  </si>
  <si>
    <t>Plumbing</t>
  </si>
  <si>
    <t>TOTAL DEMAND LEADS</t>
  </si>
  <si>
    <t>Working Days of the month</t>
  </si>
  <si>
    <t>Conversions Per Day</t>
  </si>
  <si>
    <t>From CAMP (50% repeat referral)</t>
  </si>
  <si>
    <t xml:space="preserve">Booking Ratio (all calls/ not bookable) </t>
  </si>
  <si>
    <t>Run Rate (not cancelled) ( 90%)</t>
  </si>
  <si>
    <t>Cost Per Conversion / Daily Spend</t>
  </si>
  <si>
    <t>Monthly Budget Spend Suggestion</t>
  </si>
  <si>
    <t>KPI</t>
  </si>
  <si>
    <t>Cost Per Lead</t>
  </si>
  <si>
    <t>Cost Per Booked Lead</t>
  </si>
  <si>
    <t>Cost Per Run Job</t>
  </si>
  <si>
    <t>CAMPDigital.com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</si>
</sst>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quot;$&quot;#,##0.00"/>
  </numFmts>
  <fonts count="9">
    <font>
      <sz val="10"/>
      <color rgb="FF000000"/>
      <name val="Arial"/>
      <scheme val="minor"/>
    </font>
    <font>
      <sz val="10"/>
      <color theme="1"/>
      <name val="Arial"/>
    </font>
    <font>
      <b/>
      <sz val="14"/>
      <color rgb="FF000000"/>
      <name val="Arial"/>
    </font>
    <font>
      <b/>
      <sz val="11"/>
      <color rgb="FFFFFFFF"/>
      <name val="Arial"/>
    </font>
    <font>
      <b/>
      <sz val="11"/>
      <color rgb="FF000000"/>
      <name val="Arial"/>
    </font>
    <font>
      <sz val="11"/>
      <color rgb="FF000000"/>
      <name val="Arial"/>
    </font>
    <font>
      <sz val="10"/>
      <color rgb="FF000000"/>
      <name val="Arial"/>
    </font>
    <font>
      <b/>
      <sz val="11"/>
      <color theme="1"/>
      <name val="Arial"/>
      <scheme val="minor"/>
    </font>
    <font>
      <b/>
      <u/>
      <sz val="11"/>
      <color rgb="FF0000FF"/>
      <name val="Arial"/>
    </font>
  </fonts>
  <fills count="5">
    <fill>
      <patternFill patternType="none"/>
    </fill>
    <fill>
      <patternFill patternType="gray125"/>
    </fill>
    <fill>
      <patternFill patternType="solid">
        <fgColor theme="0"/>
        <bgColor theme="0"/>
      </patternFill>
    </fill>
    <fill>
      <patternFill patternType="solid">
        <fgColor rgb="FF00823D"/>
        <bgColor rgb="FF00823D"/>
      </patternFill>
    </fill>
    <fill>
      <patternFill patternType="solid">
        <fgColor rgb="FFA7C142"/>
        <bgColor rgb="FFA7C142"/>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1" fillId="2" borderId="0" xfId="0" applyFont="1" applyFill="1"/>
    <xf numFmtId="4" fontId="2" fillId="0" borderId="0" xfId="0" applyNumberFormat="1" applyFont="1" applyAlignment="1">
      <alignment horizontal="center"/>
    </xf>
    <xf numFmtId="4" fontId="3" fillId="0" borderId="0" xfId="0" applyNumberFormat="1" applyFont="1" applyAlignment="1">
      <alignment horizontal="center"/>
    </xf>
    <xf numFmtId="4" fontId="4" fillId="0" borderId="0" xfId="0" applyNumberFormat="1" applyFont="1" applyAlignment="1">
      <alignment horizontal="center"/>
    </xf>
    <xf numFmtId="0" fontId="6" fillId="0" borderId="0" xfId="0" applyFont="1"/>
    <xf numFmtId="4" fontId="3" fillId="3" borderId="0" xfId="0" applyNumberFormat="1" applyFont="1" applyFill="1" applyAlignment="1">
      <alignment horizontal="center"/>
    </xf>
    <xf numFmtId="164" fontId="3" fillId="3" borderId="0" xfId="0" applyNumberFormat="1" applyFont="1" applyFill="1" applyAlignment="1">
      <alignment horizontal="center"/>
    </xf>
    <xf numFmtId="0" fontId="1" fillId="0" borderId="0" xfId="0" applyFont="1" applyAlignment="1">
      <alignment horizontal="right"/>
    </xf>
    <xf numFmtId="0" fontId="7" fillId="4" borderId="0" xfId="0" applyFont="1" applyFill="1" applyAlignment="1">
      <alignment horizontal="right"/>
    </xf>
    <xf numFmtId="1" fontId="1" fillId="0" borderId="0" xfId="0" applyNumberFormat="1" applyFont="1" applyAlignment="1">
      <alignment horizontal="right"/>
    </xf>
    <xf numFmtId="9" fontId="1" fillId="0" borderId="0" xfId="0" applyNumberFormat="1" applyFont="1"/>
    <xf numFmtId="1" fontId="1" fillId="0" borderId="0" xfId="0" applyNumberFormat="1" applyFont="1"/>
    <xf numFmtId="165" fontId="1" fillId="0" borderId="0" xfId="0" applyNumberFormat="1" applyFont="1"/>
    <xf numFmtId="9" fontId="1" fillId="0" borderId="0" xfId="0" applyNumberFormat="1" applyFont="1" applyAlignment="1">
      <alignment horizontal="right"/>
    </xf>
    <xf numFmtId="165" fontId="1" fillId="0" borderId="0" xfId="0" applyNumberFormat="1" applyFont="1" applyAlignment="1">
      <alignment horizontal="right"/>
    </xf>
    <xf numFmtId="165" fontId="7" fillId="4" borderId="0" xfId="0" applyNumberFormat="1" applyFont="1" applyFill="1" applyAlignment="1">
      <alignment horizontal="right"/>
    </xf>
    <xf numFmtId="165" fontId="8" fillId="4" borderId="0" xfId="0" applyNumberFormat="1" applyFont="1" applyFill="1" applyAlignment="1">
      <alignment horizontal="right"/>
    </xf>
    <xf numFmtId="4" fontId="5" fillId="0" borderId="0" xfId="0" applyNumberFormat="1" applyFont="1" applyAlignment="1">
      <alignment horizontal="left" wrapText="1"/>
    </xf>
    <xf numFmtId="4" fontId="5" fillId="0" borderId="0" xfId="0" applyNumberFormat="1" applyFont="1" applyAlignment="1">
      <alignment horizontal="left"/>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1285875</xdr:colOff>
      <xdr:row>0</xdr:row>
      <xdr:rowOff>904875</xdr:rowOff>
    </xdr:to>
    <xdr:pic>
      <xdr:nvPicPr>
        <xdr:cNvPr id="3" name="Picture 2">
          <a:extLst>
            <a:ext uri="{FF2B5EF4-FFF2-40B4-BE49-F238E27FC236}">
              <a16:creationId xmlns:a16="http://schemas.microsoft.com/office/drawing/2014/main" id="{15D922E6-A26C-40F4-4E8B-E371269450C1}"/>
            </a:ext>
          </a:extLst>
        </xdr:cNvPr>
        <xdr:cNvPicPr>
          <a:picLocks noChangeAspect="1"/>
        </xdr:cNvPicPr>
      </xdr:nvPicPr>
      <xdr:blipFill>
        <a:blip xmlns:r="http://schemas.openxmlformats.org/officeDocument/2006/relationships" r:embed="rId1"/>
        <a:stretch>
          <a:fillRect/>
        </a:stretch>
      </xdr:blipFill>
      <xdr:spPr>
        <a:xfrm>
          <a:off x="104775" y="76200"/>
          <a:ext cx="1181100" cy="828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campdigi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5"/>
  <sheetViews>
    <sheetView tabSelected="1" workbookViewId="0">
      <selection activeCell="U6" sqref="U6"/>
    </sheetView>
  </sheetViews>
  <sheetFormatPr defaultColWidth="12.5703125" defaultRowHeight="15.75" customHeight="1"/>
  <cols>
    <col min="1" max="1" width="46.7109375" customWidth="1"/>
    <col min="2" max="2" width="20.42578125" customWidth="1"/>
    <col min="3" max="10" width="12.5703125" hidden="1"/>
    <col min="11" max="17" width="15.7109375" customWidth="1"/>
  </cols>
  <sheetData>
    <row r="1" spans="1:25" ht="74.25" customHeight="1">
      <c r="A1" s="1"/>
      <c r="B1" s="2"/>
      <c r="C1" s="2"/>
      <c r="D1" s="2"/>
      <c r="E1" s="2"/>
      <c r="F1" s="2"/>
      <c r="G1" s="2"/>
      <c r="H1" s="2"/>
      <c r="I1" s="2"/>
      <c r="J1" s="2"/>
      <c r="K1" s="2"/>
      <c r="L1" s="2"/>
      <c r="M1" s="2"/>
      <c r="N1" s="2"/>
      <c r="O1" s="2"/>
      <c r="P1" s="1"/>
      <c r="Q1" s="1"/>
      <c r="R1" s="1"/>
      <c r="S1" s="1"/>
      <c r="T1" s="1"/>
      <c r="U1" s="1"/>
      <c r="V1" s="1"/>
      <c r="W1" s="1"/>
      <c r="X1" s="1"/>
      <c r="Y1" s="1"/>
    </row>
    <row r="2" spans="1:25">
      <c r="A2" s="3" t="s">
        <v>0</v>
      </c>
      <c r="B2" s="4"/>
      <c r="C2" s="4"/>
      <c r="D2" s="4"/>
      <c r="E2" s="4"/>
      <c r="F2" s="4"/>
      <c r="G2" s="4"/>
      <c r="H2" s="4"/>
      <c r="I2" s="4"/>
      <c r="J2" s="4"/>
      <c r="K2" s="4"/>
      <c r="L2" s="4"/>
      <c r="M2" s="4"/>
      <c r="N2" s="1"/>
      <c r="O2" s="1"/>
      <c r="P2" s="1"/>
      <c r="Q2" s="1"/>
      <c r="R2" s="1"/>
      <c r="S2" s="1"/>
      <c r="T2" s="1"/>
      <c r="U2" s="1"/>
      <c r="V2" s="1"/>
      <c r="W2" s="1"/>
      <c r="X2" s="1"/>
      <c r="Y2" s="1"/>
    </row>
    <row r="3" spans="1:25">
      <c r="A3" s="5" t="s">
        <v>1</v>
      </c>
      <c r="B3" s="19" t="s">
        <v>2</v>
      </c>
      <c r="C3" s="21"/>
      <c r="D3" s="21"/>
      <c r="E3" s="21"/>
      <c r="F3" s="21"/>
      <c r="G3" s="21"/>
      <c r="H3" s="21"/>
      <c r="I3" s="21"/>
      <c r="J3" s="21"/>
      <c r="K3" s="21"/>
      <c r="L3" s="21"/>
      <c r="M3" s="21"/>
      <c r="N3" s="21"/>
      <c r="O3" s="21"/>
      <c r="P3" s="21"/>
      <c r="Q3" s="21"/>
      <c r="R3" s="6"/>
      <c r="S3" s="6"/>
      <c r="T3" s="6"/>
      <c r="U3" s="6"/>
      <c r="V3" s="6"/>
      <c r="W3" s="6"/>
      <c r="X3" s="6"/>
      <c r="Y3" s="6"/>
    </row>
    <row r="4" spans="1:25" ht="33" customHeight="1">
      <c r="A4" s="5" t="s">
        <v>3</v>
      </c>
      <c r="B4" s="19" t="s">
        <v>4</v>
      </c>
      <c r="C4" s="21"/>
      <c r="D4" s="21"/>
      <c r="E4" s="21"/>
      <c r="F4" s="21"/>
      <c r="G4" s="21"/>
      <c r="H4" s="21"/>
      <c r="I4" s="21"/>
      <c r="J4" s="21"/>
      <c r="K4" s="21"/>
      <c r="L4" s="21"/>
      <c r="M4" s="21"/>
      <c r="N4" s="21"/>
      <c r="O4" s="21"/>
      <c r="P4" s="21"/>
      <c r="Q4" s="21"/>
      <c r="R4" s="6"/>
      <c r="S4" s="6"/>
      <c r="T4" s="6"/>
      <c r="U4" s="6"/>
      <c r="V4" s="6"/>
      <c r="W4" s="6"/>
      <c r="X4" s="6"/>
      <c r="Y4" s="6"/>
    </row>
    <row r="5" spans="1:25">
      <c r="A5" s="5" t="s">
        <v>5</v>
      </c>
      <c r="B5" s="20" t="s">
        <v>6</v>
      </c>
      <c r="C5" s="21"/>
      <c r="D5" s="21"/>
      <c r="E5" s="21"/>
      <c r="F5" s="21"/>
      <c r="G5" s="21"/>
      <c r="H5" s="21"/>
      <c r="I5" s="21"/>
      <c r="J5" s="21"/>
      <c r="K5" s="21"/>
      <c r="L5" s="21"/>
      <c r="M5" s="21"/>
      <c r="N5" s="21"/>
      <c r="O5" s="21"/>
      <c r="P5" s="21"/>
      <c r="Q5" s="21"/>
      <c r="R5" s="6"/>
      <c r="S5" s="6"/>
      <c r="T5" s="6"/>
      <c r="U5" s="6"/>
      <c r="V5" s="6"/>
      <c r="W5" s="6"/>
      <c r="X5" s="6"/>
      <c r="Y5" s="6"/>
    </row>
    <row r="6" spans="1:25">
      <c r="A6" s="5" t="s">
        <v>7</v>
      </c>
      <c r="B6" s="20" t="s">
        <v>8</v>
      </c>
      <c r="C6" s="21"/>
      <c r="D6" s="21"/>
      <c r="E6" s="21"/>
      <c r="F6" s="21"/>
      <c r="G6" s="21"/>
      <c r="H6" s="21"/>
      <c r="I6" s="21"/>
      <c r="J6" s="21"/>
      <c r="K6" s="21"/>
      <c r="L6" s="21"/>
      <c r="M6" s="21"/>
      <c r="N6" s="21"/>
      <c r="O6" s="21"/>
      <c r="P6" s="21"/>
      <c r="Q6" s="21"/>
      <c r="R6" s="6"/>
      <c r="S6" s="6"/>
      <c r="T6" s="6"/>
      <c r="U6" s="6"/>
      <c r="V6" s="6"/>
      <c r="W6" s="6"/>
      <c r="X6" s="6"/>
      <c r="Y6" s="6"/>
    </row>
    <row r="7" spans="1:25">
      <c r="A7" s="5"/>
      <c r="B7" s="5"/>
      <c r="C7" s="5"/>
      <c r="D7" s="5"/>
      <c r="E7" s="5"/>
      <c r="F7" s="5"/>
      <c r="G7" s="5"/>
      <c r="H7" s="5"/>
      <c r="I7" s="5"/>
      <c r="J7" s="5"/>
      <c r="K7" s="5"/>
      <c r="L7" s="5"/>
      <c r="M7" s="5"/>
      <c r="N7" s="6"/>
      <c r="O7" s="6"/>
      <c r="P7" s="6"/>
      <c r="Q7" s="6"/>
      <c r="R7" s="6"/>
      <c r="S7" s="6"/>
      <c r="T7" s="6"/>
      <c r="U7" s="6"/>
      <c r="V7" s="6"/>
      <c r="W7" s="6"/>
      <c r="X7" s="6"/>
      <c r="Y7" s="6"/>
    </row>
    <row r="8" spans="1:25">
      <c r="A8" s="5"/>
      <c r="B8" s="5"/>
      <c r="C8" s="5"/>
      <c r="D8" s="5"/>
      <c r="E8" s="5"/>
      <c r="F8" s="5"/>
      <c r="G8" s="5"/>
      <c r="H8" s="5"/>
      <c r="I8" s="5"/>
      <c r="J8" s="5"/>
      <c r="K8" s="5"/>
      <c r="L8" s="5"/>
      <c r="M8" s="5"/>
      <c r="N8" s="6"/>
      <c r="O8" s="6"/>
      <c r="P8" s="6"/>
      <c r="Q8" s="6"/>
      <c r="R8" s="6"/>
      <c r="S8" s="6"/>
      <c r="T8" s="6"/>
      <c r="U8" s="6"/>
      <c r="V8" s="6"/>
      <c r="W8" s="6"/>
      <c r="X8" s="6"/>
      <c r="Y8" s="6"/>
    </row>
    <row r="9" spans="1:25">
      <c r="A9" s="7" t="s">
        <v>9</v>
      </c>
      <c r="B9" s="7"/>
      <c r="C9" s="7" t="s">
        <v>10</v>
      </c>
      <c r="D9" s="7" t="s">
        <v>11</v>
      </c>
      <c r="E9" s="7" t="s">
        <v>12</v>
      </c>
      <c r="F9" s="7" t="s">
        <v>13</v>
      </c>
      <c r="G9" s="7" t="s">
        <v>14</v>
      </c>
      <c r="H9" s="7" t="s">
        <v>15</v>
      </c>
      <c r="I9" s="7" t="s">
        <v>16</v>
      </c>
      <c r="J9" s="7" t="s">
        <v>17</v>
      </c>
      <c r="K9" s="8">
        <v>45566</v>
      </c>
      <c r="L9" s="8">
        <v>45597</v>
      </c>
      <c r="M9" s="8">
        <v>45627</v>
      </c>
      <c r="N9" s="8">
        <v>45658</v>
      </c>
      <c r="O9" s="8">
        <v>45689</v>
      </c>
      <c r="P9" s="8">
        <v>45717</v>
      </c>
      <c r="Q9" s="8">
        <v>45748</v>
      </c>
      <c r="R9" s="1"/>
      <c r="S9" s="1"/>
      <c r="T9" s="1"/>
      <c r="U9" s="1"/>
      <c r="V9" s="1"/>
      <c r="W9" s="1"/>
      <c r="X9" s="1"/>
      <c r="Y9" s="1"/>
    </row>
    <row r="10" spans="1:25">
      <c r="A10" s="1"/>
      <c r="B10" s="1"/>
      <c r="C10" s="1"/>
      <c r="D10" s="1"/>
      <c r="E10" s="1"/>
      <c r="F10" s="1"/>
      <c r="G10" s="1"/>
      <c r="H10" s="1"/>
      <c r="I10" s="1"/>
      <c r="J10" s="1"/>
      <c r="K10" s="1"/>
      <c r="L10" s="1"/>
      <c r="M10" s="1"/>
      <c r="N10" s="1"/>
      <c r="O10" s="1"/>
      <c r="P10" s="1"/>
      <c r="Q10" s="1"/>
      <c r="R10" s="1"/>
      <c r="S10" s="1"/>
      <c r="T10" s="1"/>
      <c r="U10" s="1"/>
      <c r="V10" s="1"/>
      <c r="W10" s="1"/>
      <c r="X10" s="1"/>
      <c r="Y10" s="1"/>
    </row>
    <row r="11" spans="1:25">
      <c r="A11" s="1"/>
      <c r="B11" s="1" t="s">
        <v>18</v>
      </c>
      <c r="C11" s="9">
        <v>100</v>
      </c>
      <c r="D11" s="9"/>
      <c r="E11" s="9">
        <f t="shared" ref="E11:J11" si="0">3*3*22</f>
        <v>198</v>
      </c>
      <c r="F11" s="9">
        <f t="shared" si="0"/>
        <v>198</v>
      </c>
      <c r="G11" s="9">
        <f t="shared" si="0"/>
        <v>198</v>
      </c>
      <c r="H11" s="9">
        <f t="shared" si="0"/>
        <v>198</v>
      </c>
      <c r="I11" s="9">
        <f t="shared" si="0"/>
        <v>198</v>
      </c>
      <c r="J11" s="9">
        <f t="shared" si="0"/>
        <v>198</v>
      </c>
      <c r="K11" s="9">
        <v>110</v>
      </c>
      <c r="L11" s="9">
        <v>180</v>
      </c>
      <c r="M11" s="9">
        <v>200</v>
      </c>
      <c r="N11" s="9">
        <v>240</v>
      </c>
      <c r="O11" s="9">
        <v>277</v>
      </c>
      <c r="P11" s="9">
        <v>314</v>
      </c>
      <c r="Q11" s="9">
        <v>351</v>
      </c>
      <c r="R11" s="1"/>
      <c r="S11" s="1"/>
      <c r="T11" s="1"/>
      <c r="U11" s="1"/>
      <c r="V11" s="1"/>
      <c r="W11" s="1"/>
      <c r="X11" s="1"/>
      <c r="Y11" s="1"/>
    </row>
    <row r="12" spans="1:25">
      <c r="A12" s="1"/>
      <c r="B12" s="1" t="s">
        <v>19</v>
      </c>
      <c r="C12" s="1"/>
      <c r="D12" s="1"/>
      <c r="E12" s="1"/>
      <c r="F12" s="1"/>
      <c r="G12" s="1"/>
      <c r="H12" s="1"/>
      <c r="I12" s="1"/>
      <c r="J12" s="1"/>
      <c r="K12" s="1">
        <v>200</v>
      </c>
      <c r="L12" s="1">
        <v>200</v>
      </c>
      <c r="M12" s="1">
        <v>200</v>
      </c>
      <c r="N12" s="1">
        <v>200</v>
      </c>
      <c r="O12" s="1">
        <v>200</v>
      </c>
      <c r="P12" s="1">
        <v>200</v>
      </c>
      <c r="Q12" s="1">
        <v>200</v>
      </c>
      <c r="R12" s="1"/>
      <c r="S12" s="1"/>
      <c r="T12" s="1"/>
      <c r="U12" s="1"/>
      <c r="V12" s="1"/>
      <c r="W12" s="1"/>
      <c r="X12" s="1"/>
      <c r="Y12" s="1"/>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0" t="s">
        <v>20</v>
      </c>
      <c r="B14" s="10"/>
      <c r="C14" s="10">
        <f t="shared" ref="C14:J14" si="1">SUM(C11)</f>
        <v>100</v>
      </c>
      <c r="D14" s="10">
        <f t="shared" si="1"/>
        <v>0</v>
      </c>
      <c r="E14" s="10">
        <f t="shared" si="1"/>
        <v>198</v>
      </c>
      <c r="F14" s="10">
        <f t="shared" si="1"/>
        <v>198</v>
      </c>
      <c r="G14" s="10">
        <f t="shared" si="1"/>
        <v>198</v>
      </c>
      <c r="H14" s="10">
        <f t="shared" si="1"/>
        <v>198</v>
      </c>
      <c r="I14" s="10">
        <f t="shared" si="1"/>
        <v>198</v>
      </c>
      <c r="J14" s="10">
        <f t="shared" si="1"/>
        <v>198</v>
      </c>
      <c r="K14" s="10">
        <f t="shared" ref="K14:Q14" si="2">SUM(K11:K13)</f>
        <v>310</v>
      </c>
      <c r="L14" s="10">
        <f t="shared" si="2"/>
        <v>380</v>
      </c>
      <c r="M14" s="10">
        <f t="shared" si="2"/>
        <v>400</v>
      </c>
      <c r="N14" s="10">
        <f t="shared" si="2"/>
        <v>440</v>
      </c>
      <c r="O14" s="10">
        <f t="shared" si="2"/>
        <v>477</v>
      </c>
      <c r="P14" s="10">
        <f t="shared" si="2"/>
        <v>514</v>
      </c>
      <c r="Q14" s="10">
        <f t="shared" si="2"/>
        <v>551</v>
      </c>
      <c r="R14" s="1"/>
      <c r="S14" s="1"/>
      <c r="T14" s="1"/>
      <c r="U14" s="1"/>
      <c r="V14" s="1"/>
      <c r="W14" s="1"/>
      <c r="X14" s="1"/>
      <c r="Y14" s="1"/>
    </row>
    <row r="15" spans="1:25">
      <c r="A15" s="1"/>
      <c r="B15" s="1"/>
      <c r="C15" s="1"/>
      <c r="D15" s="1"/>
      <c r="E15" s="1"/>
      <c r="F15" s="1"/>
      <c r="G15" s="1"/>
      <c r="H15" s="1"/>
      <c r="I15" s="1"/>
      <c r="J15" s="1"/>
      <c r="K15" s="1"/>
      <c r="L15" s="1"/>
      <c r="M15" s="1"/>
      <c r="N15" s="1"/>
      <c r="O15" s="1"/>
      <c r="P15" s="1"/>
      <c r="Q15" s="1"/>
      <c r="R15" s="1"/>
      <c r="S15" s="1"/>
      <c r="T15" s="1"/>
      <c r="U15" s="1"/>
      <c r="V15" s="1"/>
      <c r="W15" s="1"/>
      <c r="X15" s="1"/>
      <c r="Y15" s="1"/>
    </row>
    <row r="16" spans="1:25">
      <c r="A16" s="1" t="s">
        <v>21</v>
      </c>
      <c r="B16" s="1"/>
      <c r="C16" s="9">
        <v>20</v>
      </c>
      <c r="D16" s="9">
        <v>28</v>
      </c>
      <c r="E16" s="9">
        <v>22</v>
      </c>
      <c r="F16" s="9">
        <v>30</v>
      </c>
      <c r="G16" s="9">
        <v>31</v>
      </c>
      <c r="H16" s="9">
        <v>30</v>
      </c>
      <c r="I16" s="9">
        <v>31</v>
      </c>
      <c r="J16" s="9">
        <v>30</v>
      </c>
      <c r="K16" s="9">
        <v>31</v>
      </c>
      <c r="L16" s="9">
        <v>30</v>
      </c>
      <c r="M16" s="9">
        <v>31</v>
      </c>
      <c r="N16" s="9">
        <v>33</v>
      </c>
      <c r="O16" s="9">
        <v>34.4</v>
      </c>
      <c r="P16" s="9">
        <v>35.799999999999997</v>
      </c>
      <c r="Q16" s="9">
        <v>37.200000000000003</v>
      </c>
      <c r="R16" s="1"/>
      <c r="S16" s="1"/>
      <c r="T16" s="1"/>
      <c r="U16" s="1"/>
      <c r="V16" s="1"/>
      <c r="W16" s="1"/>
      <c r="X16" s="1"/>
      <c r="Y16" s="1"/>
    </row>
    <row r="17" spans="1:25">
      <c r="A17" s="1" t="s">
        <v>22</v>
      </c>
      <c r="B17" s="1"/>
      <c r="C17" s="11">
        <v>30</v>
      </c>
      <c r="D17" s="11">
        <f t="shared" ref="D17:Q17" si="3">D14/D16</f>
        <v>0</v>
      </c>
      <c r="E17" s="11">
        <f t="shared" si="3"/>
        <v>9</v>
      </c>
      <c r="F17" s="11">
        <f t="shared" si="3"/>
        <v>6.6</v>
      </c>
      <c r="G17" s="11">
        <f t="shared" si="3"/>
        <v>6.387096774193548</v>
      </c>
      <c r="H17" s="11">
        <f t="shared" si="3"/>
        <v>6.6</v>
      </c>
      <c r="I17" s="11">
        <f t="shared" si="3"/>
        <v>6.387096774193548</v>
      </c>
      <c r="J17" s="11">
        <f t="shared" si="3"/>
        <v>6.6</v>
      </c>
      <c r="K17" s="11">
        <f t="shared" si="3"/>
        <v>10</v>
      </c>
      <c r="L17" s="11">
        <f t="shared" si="3"/>
        <v>12.666666666666666</v>
      </c>
      <c r="M17" s="11">
        <f t="shared" si="3"/>
        <v>12.903225806451612</v>
      </c>
      <c r="N17" s="11">
        <f t="shared" si="3"/>
        <v>13.333333333333334</v>
      </c>
      <c r="O17" s="11">
        <f t="shared" si="3"/>
        <v>13.866279069767442</v>
      </c>
      <c r="P17" s="11">
        <f t="shared" si="3"/>
        <v>14.357541899441342</v>
      </c>
      <c r="Q17" s="11">
        <f t="shared" si="3"/>
        <v>14.811827956989246</v>
      </c>
      <c r="R17" s="1"/>
      <c r="S17" s="1"/>
      <c r="T17" s="1"/>
      <c r="U17" s="1"/>
      <c r="V17" s="1"/>
      <c r="W17" s="1"/>
      <c r="X17" s="1"/>
      <c r="Y17" s="1"/>
    </row>
    <row r="18" spans="1:25">
      <c r="A18" s="1"/>
      <c r="B18" s="12"/>
      <c r="C18" s="13"/>
      <c r="D18" s="13"/>
      <c r="E18" s="13"/>
      <c r="F18" s="13"/>
      <c r="G18" s="13"/>
      <c r="H18" s="1"/>
      <c r="I18" s="1"/>
      <c r="J18" s="1"/>
      <c r="K18" s="1"/>
      <c r="L18" s="1"/>
      <c r="M18" s="1"/>
      <c r="N18" s="1"/>
      <c r="O18" s="1"/>
      <c r="P18" s="1"/>
      <c r="Q18" s="1"/>
      <c r="R18" s="14"/>
      <c r="S18" s="1"/>
      <c r="T18" s="1"/>
      <c r="U18" s="1"/>
      <c r="V18" s="1"/>
      <c r="W18" s="1"/>
      <c r="X18" s="1"/>
      <c r="Y18" s="1"/>
    </row>
    <row r="19" spans="1:25">
      <c r="A19" s="1" t="s">
        <v>23</v>
      </c>
      <c r="B19" s="15">
        <v>0.7</v>
      </c>
      <c r="C19" s="11">
        <f t="shared" ref="C19:Q19" si="4">C17*$B$19</f>
        <v>21</v>
      </c>
      <c r="D19" s="11">
        <f t="shared" si="4"/>
        <v>0</v>
      </c>
      <c r="E19" s="11">
        <f t="shared" si="4"/>
        <v>6.3</v>
      </c>
      <c r="F19" s="11">
        <f t="shared" si="4"/>
        <v>4.6199999999999992</v>
      </c>
      <c r="G19" s="11">
        <f t="shared" si="4"/>
        <v>4.4709677419354836</v>
      </c>
      <c r="H19" s="11">
        <f t="shared" si="4"/>
        <v>4.6199999999999992</v>
      </c>
      <c r="I19" s="11">
        <f t="shared" si="4"/>
        <v>4.4709677419354836</v>
      </c>
      <c r="J19" s="11">
        <f t="shared" si="4"/>
        <v>4.6199999999999992</v>
      </c>
      <c r="K19" s="11">
        <f t="shared" si="4"/>
        <v>7</v>
      </c>
      <c r="L19" s="11">
        <f t="shared" si="4"/>
        <v>8.8666666666666654</v>
      </c>
      <c r="M19" s="11">
        <f t="shared" si="4"/>
        <v>9.0322580645161281</v>
      </c>
      <c r="N19" s="11">
        <f t="shared" si="4"/>
        <v>9.3333333333333339</v>
      </c>
      <c r="O19" s="11">
        <f t="shared" si="4"/>
        <v>9.7063953488372086</v>
      </c>
      <c r="P19" s="11">
        <f t="shared" si="4"/>
        <v>10.050279329608939</v>
      </c>
      <c r="Q19" s="11">
        <f t="shared" si="4"/>
        <v>10.368279569892472</v>
      </c>
      <c r="R19" s="1"/>
      <c r="S19" s="1"/>
      <c r="T19" s="1"/>
      <c r="U19" s="1"/>
      <c r="V19" s="1"/>
      <c r="W19" s="1"/>
      <c r="X19" s="1"/>
      <c r="Y19" s="1"/>
    </row>
    <row r="20" spans="1:25">
      <c r="A20" s="1" t="s">
        <v>24</v>
      </c>
      <c r="B20" s="15">
        <v>0.6</v>
      </c>
      <c r="C20" s="11">
        <f t="shared" ref="C20:Q20" si="5">C19/$B$20</f>
        <v>35</v>
      </c>
      <c r="D20" s="11">
        <f t="shared" si="5"/>
        <v>0</v>
      </c>
      <c r="E20" s="11">
        <f t="shared" si="5"/>
        <v>10.5</v>
      </c>
      <c r="F20" s="11">
        <f t="shared" si="5"/>
        <v>7.6999999999999993</v>
      </c>
      <c r="G20" s="11">
        <f t="shared" si="5"/>
        <v>7.4516129032258061</v>
      </c>
      <c r="H20" s="11">
        <f t="shared" si="5"/>
        <v>7.6999999999999993</v>
      </c>
      <c r="I20" s="11">
        <f t="shared" si="5"/>
        <v>7.4516129032258061</v>
      </c>
      <c r="J20" s="11">
        <f t="shared" si="5"/>
        <v>7.6999999999999993</v>
      </c>
      <c r="K20" s="11">
        <f t="shared" si="5"/>
        <v>11.666666666666668</v>
      </c>
      <c r="L20" s="11">
        <f t="shared" si="5"/>
        <v>14.777777777777777</v>
      </c>
      <c r="M20" s="11">
        <f t="shared" si="5"/>
        <v>15.053763440860214</v>
      </c>
      <c r="N20" s="11">
        <f t="shared" si="5"/>
        <v>15.555555555555557</v>
      </c>
      <c r="O20" s="11">
        <f t="shared" si="5"/>
        <v>16.177325581395348</v>
      </c>
      <c r="P20" s="11">
        <f t="shared" si="5"/>
        <v>16.750465549348231</v>
      </c>
      <c r="Q20" s="11">
        <f t="shared" si="5"/>
        <v>17.280465949820787</v>
      </c>
      <c r="R20" s="1"/>
      <c r="S20" s="1"/>
      <c r="T20" s="1"/>
      <c r="U20" s="1"/>
      <c r="V20" s="1"/>
      <c r="W20" s="1"/>
      <c r="X20" s="1"/>
      <c r="Y20" s="1"/>
    </row>
    <row r="21" spans="1:25">
      <c r="A21" s="1" t="s">
        <v>25</v>
      </c>
      <c r="B21" s="15">
        <v>0.8</v>
      </c>
      <c r="C21" s="11">
        <f t="shared" ref="C21:Q21" si="6">C20/$B$21</f>
        <v>43.75</v>
      </c>
      <c r="D21" s="11">
        <f t="shared" si="6"/>
        <v>0</v>
      </c>
      <c r="E21" s="11">
        <f t="shared" si="6"/>
        <v>13.125</v>
      </c>
      <c r="F21" s="11">
        <f t="shared" si="6"/>
        <v>9.6249999999999982</v>
      </c>
      <c r="G21" s="11">
        <f t="shared" si="6"/>
        <v>9.3145161290322562</v>
      </c>
      <c r="H21" s="11">
        <f t="shared" si="6"/>
        <v>9.6249999999999982</v>
      </c>
      <c r="I21" s="11">
        <f t="shared" si="6"/>
        <v>9.3145161290322562</v>
      </c>
      <c r="J21" s="11">
        <f t="shared" si="6"/>
        <v>9.6249999999999982</v>
      </c>
      <c r="K21" s="11">
        <f t="shared" si="6"/>
        <v>14.583333333333334</v>
      </c>
      <c r="L21" s="11">
        <f t="shared" si="6"/>
        <v>18.472222222222221</v>
      </c>
      <c r="M21" s="11">
        <f t="shared" si="6"/>
        <v>18.817204301075268</v>
      </c>
      <c r="N21" s="11">
        <f t="shared" si="6"/>
        <v>19.444444444444446</v>
      </c>
      <c r="O21" s="11">
        <f t="shared" si="6"/>
        <v>20.221656976744182</v>
      </c>
      <c r="P21" s="11">
        <f t="shared" si="6"/>
        <v>20.938081936685286</v>
      </c>
      <c r="Q21" s="11">
        <f t="shared" si="6"/>
        <v>21.600582437275982</v>
      </c>
      <c r="R21" s="1"/>
      <c r="S21" s="1"/>
      <c r="T21" s="1"/>
      <c r="U21" s="1"/>
      <c r="V21" s="1"/>
      <c r="W21" s="1"/>
      <c r="X21" s="1"/>
      <c r="Y21" s="1"/>
    </row>
    <row r="22" spans="1:25">
      <c r="A22" s="1"/>
      <c r="B22" s="1"/>
      <c r="C22" s="1"/>
      <c r="D22" s="1"/>
      <c r="E22" s="1"/>
      <c r="F22" s="1"/>
      <c r="G22" s="1"/>
      <c r="H22" s="1"/>
      <c r="I22" s="1"/>
      <c r="J22" s="1"/>
      <c r="K22" s="1"/>
      <c r="L22" s="1"/>
      <c r="M22" s="1"/>
      <c r="N22" s="1"/>
      <c r="O22" s="1"/>
      <c r="P22" s="1"/>
      <c r="Q22" s="1"/>
      <c r="R22" s="1"/>
      <c r="S22" s="1"/>
      <c r="T22" s="1"/>
      <c r="U22" s="1"/>
      <c r="V22" s="1"/>
      <c r="W22" s="1"/>
      <c r="X22" s="1"/>
      <c r="Y22" s="1"/>
    </row>
    <row r="23" spans="1:25">
      <c r="A23" s="14" t="s">
        <v>26</v>
      </c>
      <c r="B23" s="16">
        <v>75</v>
      </c>
      <c r="C23" s="16">
        <f t="shared" ref="C23:Q23" si="7">$B$23*C21</f>
        <v>3281.25</v>
      </c>
      <c r="D23" s="16">
        <f t="shared" si="7"/>
        <v>0</v>
      </c>
      <c r="E23" s="16">
        <f t="shared" si="7"/>
        <v>984.375</v>
      </c>
      <c r="F23" s="16">
        <f t="shared" si="7"/>
        <v>721.87499999999989</v>
      </c>
      <c r="G23" s="16">
        <f t="shared" si="7"/>
        <v>698.58870967741927</v>
      </c>
      <c r="H23" s="16">
        <f t="shared" si="7"/>
        <v>721.87499999999989</v>
      </c>
      <c r="I23" s="16">
        <f t="shared" si="7"/>
        <v>698.58870967741927</v>
      </c>
      <c r="J23" s="16">
        <f t="shared" si="7"/>
        <v>721.87499999999989</v>
      </c>
      <c r="K23" s="16">
        <f t="shared" si="7"/>
        <v>1093.75</v>
      </c>
      <c r="L23" s="16">
        <f t="shared" si="7"/>
        <v>1385.4166666666665</v>
      </c>
      <c r="M23" s="16">
        <f t="shared" si="7"/>
        <v>1411.2903225806451</v>
      </c>
      <c r="N23" s="16">
        <f t="shared" si="7"/>
        <v>1458.3333333333335</v>
      </c>
      <c r="O23" s="16">
        <f t="shared" si="7"/>
        <v>1516.6242732558137</v>
      </c>
      <c r="P23" s="16">
        <f t="shared" si="7"/>
        <v>1570.3561452513964</v>
      </c>
      <c r="Q23" s="16">
        <f t="shared" si="7"/>
        <v>1620.0436827956987</v>
      </c>
      <c r="R23" s="1"/>
      <c r="S23" s="1"/>
      <c r="T23" s="1"/>
      <c r="U23" s="1"/>
      <c r="V23" s="1"/>
      <c r="W23" s="1"/>
      <c r="X23" s="1"/>
      <c r="Y23" s="1"/>
    </row>
    <row r="24" spans="1:25">
      <c r="A24" s="1"/>
      <c r="B24" s="1"/>
      <c r="C24" s="1"/>
      <c r="D24" s="1"/>
      <c r="E24" s="1"/>
      <c r="F24" s="1"/>
      <c r="G24" s="1"/>
      <c r="H24" s="1"/>
      <c r="I24" s="1"/>
      <c r="J24" s="1"/>
      <c r="K24" s="1"/>
      <c r="L24" s="1"/>
      <c r="M24" s="1"/>
      <c r="N24" s="1"/>
      <c r="O24" s="1"/>
      <c r="P24" s="1"/>
      <c r="Q24" s="1"/>
      <c r="R24" s="1"/>
      <c r="S24" s="1"/>
      <c r="T24" s="1"/>
      <c r="U24" s="1"/>
      <c r="V24" s="1"/>
      <c r="W24" s="1"/>
      <c r="X24" s="1"/>
      <c r="Y24" s="1"/>
    </row>
    <row r="25" spans="1:25">
      <c r="A25" s="10" t="s">
        <v>27</v>
      </c>
      <c r="B25" s="10"/>
      <c r="C25" s="17">
        <f t="shared" ref="C25:Q25" si="8">C23*C16</f>
        <v>65625</v>
      </c>
      <c r="D25" s="17">
        <f t="shared" si="8"/>
        <v>0</v>
      </c>
      <c r="E25" s="17">
        <f t="shared" si="8"/>
        <v>21656.25</v>
      </c>
      <c r="F25" s="17">
        <f t="shared" si="8"/>
        <v>21656.249999999996</v>
      </c>
      <c r="G25" s="17">
        <f t="shared" si="8"/>
        <v>21656.249999999996</v>
      </c>
      <c r="H25" s="17">
        <f t="shared" si="8"/>
        <v>21656.249999999996</v>
      </c>
      <c r="I25" s="17">
        <f t="shared" si="8"/>
        <v>21656.249999999996</v>
      </c>
      <c r="J25" s="17">
        <f t="shared" si="8"/>
        <v>21656.249999999996</v>
      </c>
      <c r="K25" s="17">
        <f t="shared" si="8"/>
        <v>33906.25</v>
      </c>
      <c r="L25" s="17">
        <f t="shared" si="8"/>
        <v>41562.499999999993</v>
      </c>
      <c r="M25" s="17">
        <f t="shared" si="8"/>
        <v>43750</v>
      </c>
      <c r="N25" s="17">
        <f t="shared" si="8"/>
        <v>48125.000000000007</v>
      </c>
      <c r="O25" s="17">
        <f t="shared" si="8"/>
        <v>52171.874999999993</v>
      </c>
      <c r="P25" s="17">
        <f t="shared" si="8"/>
        <v>56218.749999999985</v>
      </c>
      <c r="Q25" s="17">
        <f t="shared" si="8"/>
        <v>60265.625</v>
      </c>
      <c r="R25" s="1"/>
      <c r="S25" s="1"/>
      <c r="T25" s="1"/>
      <c r="U25" s="1"/>
      <c r="V25" s="1"/>
      <c r="W25" s="1"/>
      <c r="X25" s="1"/>
      <c r="Y25" s="1"/>
    </row>
    <row r="26" spans="1:25">
      <c r="A26" s="1"/>
      <c r="B26" s="1"/>
      <c r="C26" s="1"/>
      <c r="D26" s="1"/>
      <c r="E26" s="1"/>
      <c r="F26" s="1"/>
      <c r="G26" s="1"/>
      <c r="H26" s="1"/>
      <c r="I26" s="1"/>
      <c r="J26" s="1"/>
      <c r="K26" s="1"/>
      <c r="L26" s="1"/>
      <c r="M26" s="1"/>
      <c r="N26" s="1"/>
      <c r="O26" s="1"/>
      <c r="P26" s="1"/>
      <c r="Q26" s="1"/>
      <c r="R26" s="1"/>
      <c r="S26" s="1"/>
      <c r="T26" s="1"/>
      <c r="U26" s="1"/>
      <c r="V26" s="1"/>
      <c r="W26" s="1"/>
      <c r="X26" s="1"/>
      <c r="Y26" s="1"/>
    </row>
    <row r="27" spans="1:25">
      <c r="A27" s="1"/>
      <c r="B27" s="1"/>
      <c r="C27" s="1"/>
      <c r="D27" s="1"/>
      <c r="E27" s="1"/>
      <c r="F27" s="1"/>
      <c r="G27" s="1"/>
      <c r="H27" s="1"/>
      <c r="I27" s="1"/>
      <c r="J27" s="1"/>
      <c r="K27" s="1"/>
      <c r="L27" s="1"/>
      <c r="M27" s="1"/>
      <c r="N27" s="1"/>
      <c r="O27" s="1"/>
      <c r="P27" s="1"/>
      <c r="Q27" s="1"/>
      <c r="R27" s="1"/>
      <c r="S27" s="1"/>
      <c r="T27" s="1"/>
      <c r="U27" s="1"/>
      <c r="V27" s="1"/>
      <c r="W27" s="1"/>
      <c r="X27" s="1"/>
      <c r="Y27" s="1"/>
    </row>
    <row r="28" spans="1:25">
      <c r="A28" s="10" t="s">
        <v>28</v>
      </c>
      <c r="B28" s="10" t="s">
        <v>29</v>
      </c>
      <c r="C28" s="17">
        <f t="shared" ref="C28:D28" si="9">C25/(C21*21)</f>
        <v>71.428571428571431</v>
      </c>
      <c r="D28" s="17" t="e">
        <f t="shared" si="9"/>
        <v>#DIV/0!</v>
      </c>
      <c r="E28" s="17"/>
      <c r="F28" s="17"/>
      <c r="G28" s="17"/>
      <c r="H28" s="17"/>
      <c r="I28" s="17"/>
      <c r="J28" s="17"/>
      <c r="K28" s="17"/>
      <c r="L28" s="17"/>
      <c r="M28" s="17"/>
      <c r="N28" s="17"/>
      <c r="O28" s="17"/>
      <c r="P28" s="17"/>
      <c r="Q28" s="17"/>
      <c r="R28" s="1"/>
      <c r="S28" s="1"/>
      <c r="T28" s="1"/>
      <c r="U28" s="1"/>
      <c r="V28" s="1"/>
      <c r="W28" s="1"/>
      <c r="X28" s="1"/>
      <c r="Y28" s="1"/>
    </row>
    <row r="29" spans="1:25">
      <c r="A29" s="10"/>
      <c r="B29" s="10" t="s">
        <v>30</v>
      </c>
      <c r="C29" s="17">
        <f t="shared" ref="C29:D29" si="10">C25/(C20*21)</f>
        <v>89.285714285714292</v>
      </c>
      <c r="D29" s="17" t="e">
        <f t="shared" si="10"/>
        <v>#DIV/0!</v>
      </c>
      <c r="E29" s="17"/>
      <c r="F29" s="17"/>
      <c r="G29" s="17"/>
      <c r="H29" s="17"/>
      <c r="I29" s="17"/>
      <c r="J29" s="17"/>
      <c r="K29" s="17"/>
      <c r="L29" s="17"/>
      <c r="M29" s="17"/>
      <c r="N29" s="17"/>
      <c r="O29" s="17"/>
      <c r="P29" s="17"/>
      <c r="Q29" s="17"/>
      <c r="R29" s="1"/>
      <c r="S29" s="1"/>
      <c r="T29" s="1"/>
      <c r="U29" s="1"/>
      <c r="V29" s="1"/>
      <c r="W29" s="1"/>
      <c r="X29" s="1"/>
      <c r="Y29" s="1"/>
    </row>
    <row r="30" spans="1:25">
      <c r="A30" s="10"/>
      <c r="B30" s="10" t="s">
        <v>31</v>
      </c>
      <c r="C30" s="17">
        <f t="shared" ref="C30:D30" si="11">C25/(C19*21)</f>
        <v>148.8095238095238</v>
      </c>
      <c r="D30" s="17" t="e">
        <f t="shared" si="11"/>
        <v>#DIV/0!</v>
      </c>
      <c r="E30" s="17"/>
      <c r="F30" s="17"/>
      <c r="G30" s="17"/>
      <c r="H30" s="17"/>
      <c r="I30" s="17"/>
      <c r="J30" s="17"/>
      <c r="K30" s="17"/>
      <c r="L30" s="17"/>
      <c r="M30" s="17"/>
      <c r="N30" s="17"/>
      <c r="O30" s="17"/>
      <c r="P30" s="17"/>
      <c r="Q30" s="18" t="s">
        <v>32</v>
      </c>
      <c r="R30" s="1"/>
      <c r="S30" s="1"/>
      <c r="T30" s="1"/>
      <c r="U30" s="1"/>
      <c r="V30" s="1"/>
      <c r="W30" s="1"/>
      <c r="X30" s="1"/>
      <c r="Y30" s="1"/>
    </row>
    <row r="31" spans="1:25">
      <c r="A31" s="1"/>
      <c r="B31" s="1"/>
      <c r="C31" s="1"/>
      <c r="D31" s="1"/>
      <c r="E31" s="1">
        <f>E21*22</f>
        <v>288.75</v>
      </c>
      <c r="F31" s="1"/>
      <c r="G31" s="1"/>
      <c r="H31" s="1"/>
      <c r="I31" s="1"/>
      <c r="J31" s="1"/>
      <c r="K31" s="1"/>
      <c r="L31" s="1"/>
      <c r="M31" s="1"/>
      <c r="N31" s="1"/>
      <c r="O31" s="1"/>
      <c r="P31" s="1"/>
      <c r="Q31" s="1"/>
      <c r="R31" s="1"/>
      <c r="S31" s="1"/>
      <c r="T31" s="1"/>
      <c r="U31" s="1"/>
      <c r="V31" s="1"/>
      <c r="W31" s="1"/>
      <c r="X31" s="1"/>
      <c r="Y31" s="1"/>
    </row>
    <row r="32" spans="1:25">
      <c r="A32" s="1"/>
      <c r="B32" s="1"/>
      <c r="C32" s="1"/>
      <c r="D32" s="1"/>
      <c r="E32" s="1">
        <f>E19*22</f>
        <v>138.6</v>
      </c>
      <c r="F32" s="1"/>
      <c r="G32" s="1"/>
      <c r="H32" s="1"/>
      <c r="I32" s="1"/>
      <c r="J32" s="1"/>
      <c r="K32" s="1"/>
      <c r="L32" s="1"/>
      <c r="M32" s="1"/>
      <c r="N32" s="1"/>
      <c r="O32" s="1"/>
      <c r="P32" s="1"/>
      <c r="Q32" s="1"/>
      <c r="R32" s="1"/>
      <c r="S32" s="1"/>
      <c r="T32" s="1"/>
      <c r="U32" s="1"/>
      <c r="V32" s="1"/>
      <c r="W32" s="1"/>
      <c r="X32" s="1"/>
      <c r="Y32" s="1"/>
    </row>
    <row r="33" spans="1:25">
      <c r="A33" s="1"/>
      <c r="B33" s="1"/>
      <c r="C33" s="1"/>
      <c r="D33" s="1"/>
      <c r="E33" s="1"/>
      <c r="F33" s="1"/>
      <c r="G33" s="1"/>
      <c r="H33" s="1"/>
      <c r="I33" s="1"/>
      <c r="J33" s="1"/>
      <c r="K33" s="1"/>
      <c r="L33" s="1"/>
      <c r="M33" s="1"/>
      <c r="N33" s="1"/>
      <c r="O33" s="1"/>
      <c r="P33" s="1"/>
      <c r="Q33" s="1"/>
      <c r="R33" s="1"/>
      <c r="S33" s="1"/>
      <c r="T33" s="1"/>
      <c r="U33" s="1"/>
      <c r="V33" s="1"/>
      <c r="W33" s="1"/>
      <c r="X33" s="1"/>
      <c r="Y33" s="1"/>
    </row>
    <row r="34" spans="1:25">
      <c r="A34" s="1"/>
      <c r="B34" s="1"/>
      <c r="C34" s="1"/>
      <c r="D34" s="1"/>
      <c r="E34" s="1"/>
      <c r="F34" s="1"/>
      <c r="G34" s="1"/>
      <c r="H34" s="1"/>
      <c r="I34" s="1"/>
      <c r="J34" s="1"/>
      <c r="K34" s="1"/>
      <c r="L34" s="1"/>
      <c r="M34" s="1"/>
      <c r="N34" s="1"/>
      <c r="O34" s="1"/>
      <c r="P34" s="1"/>
      <c r="Q34" s="1"/>
      <c r="R34" s="1"/>
      <c r="S34" s="1"/>
      <c r="T34" s="1"/>
      <c r="U34" s="1"/>
      <c r="V34" s="1"/>
      <c r="W34" s="1"/>
      <c r="X34" s="1"/>
      <c r="Y34" s="1"/>
    </row>
    <row r="35" spans="1:25">
      <c r="A35" s="1"/>
      <c r="B35" s="1"/>
      <c r="C35" s="1"/>
      <c r="D35" s="1"/>
      <c r="E35" s="1"/>
      <c r="F35" s="1"/>
      <c r="G35" s="1"/>
      <c r="H35" s="1"/>
      <c r="I35" s="1"/>
      <c r="J35" s="1"/>
      <c r="K35" s="1"/>
      <c r="L35" s="1"/>
      <c r="M35" s="1"/>
      <c r="N35" s="1"/>
      <c r="O35" s="1"/>
      <c r="P35" s="1"/>
      <c r="Q35" s="1"/>
      <c r="R35" s="1"/>
      <c r="S35" s="1"/>
      <c r="T35" s="1"/>
      <c r="U35" s="1"/>
      <c r="V35" s="1"/>
      <c r="W35" s="1"/>
      <c r="X35" s="1"/>
      <c r="Y35" s="1"/>
    </row>
    <row r="36" spans="1:25">
      <c r="A36" s="1"/>
      <c r="B36" s="1"/>
      <c r="C36" s="1"/>
      <c r="D36" s="1"/>
      <c r="E36" s="1"/>
      <c r="F36" s="1"/>
      <c r="G36" s="1"/>
      <c r="H36" s="1"/>
      <c r="I36" s="1"/>
      <c r="J36" s="1"/>
      <c r="K36" s="1"/>
      <c r="L36" s="1"/>
      <c r="M36" s="1"/>
      <c r="N36" s="1"/>
      <c r="O36" s="1"/>
      <c r="P36" s="1"/>
      <c r="Q36" s="1"/>
      <c r="R36" s="1"/>
      <c r="S36" s="1"/>
      <c r="T36" s="1"/>
      <c r="U36" s="1"/>
      <c r="V36" s="1"/>
      <c r="W36" s="1"/>
      <c r="X36" s="1"/>
      <c r="Y36" s="1"/>
    </row>
    <row r="37" spans="1:25">
      <c r="A37" s="1"/>
      <c r="B37" s="1"/>
      <c r="C37" s="1"/>
      <c r="D37" s="1"/>
      <c r="E37" s="1"/>
      <c r="F37" s="1"/>
      <c r="G37" s="1"/>
      <c r="H37" s="1"/>
      <c r="I37" s="1"/>
      <c r="J37" s="1"/>
      <c r="K37" s="1"/>
      <c r="L37" s="1"/>
      <c r="M37" s="1"/>
      <c r="N37" s="1"/>
      <c r="O37" s="1"/>
      <c r="P37" s="1"/>
      <c r="Q37" s="1"/>
      <c r="R37" s="1"/>
      <c r="S37" s="1"/>
      <c r="T37" s="1"/>
      <c r="U37" s="1"/>
      <c r="V37" s="1"/>
      <c r="W37" s="1"/>
      <c r="X37" s="1"/>
      <c r="Y37" s="1"/>
    </row>
    <row r="38" spans="1:25">
      <c r="A38" s="1"/>
      <c r="B38" s="1"/>
      <c r="C38" s="1"/>
      <c r="D38" s="1"/>
      <c r="E38" s="1"/>
      <c r="F38" s="1"/>
      <c r="G38" s="1"/>
      <c r="H38" s="1"/>
      <c r="I38" s="1"/>
      <c r="J38" s="1"/>
      <c r="K38" s="1"/>
      <c r="L38" s="1"/>
      <c r="M38" s="1"/>
      <c r="N38" s="1"/>
      <c r="O38" s="1"/>
      <c r="P38" s="1"/>
      <c r="Q38" s="1"/>
      <c r="R38" s="1"/>
      <c r="S38" s="1"/>
      <c r="T38" s="1"/>
      <c r="U38" s="1"/>
      <c r="V38" s="1"/>
      <c r="W38" s="1"/>
      <c r="X38" s="1"/>
      <c r="Y38" s="1"/>
    </row>
    <row r="39" spans="1:25">
      <c r="A39" s="1"/>
      <c r="B39" s="1"/>
      <c r="C39" s="1"/>
      <c r="D39" s="1"/>
      <c r="E39" s="1"/>
      <c r="F39" s="1"/>
      <c r="G39" s="1"/>
      <c r="H39" s="1"/>
      <c r="I39" s="1"/>
      <c r="J39" s="1"/>
      <c r="K39" s="1"/>
      <c r="L39" s="1"/>
      <c r="M39" s="1"/>
      <c r="N39" s="1"/>
      <c r="O39" s="1"/>
      <c r="P39" s="1"/>
      <c r="Q39" s="1"/>
      <c r="R39" s="1"/>
      <c r="S39" s="1"/>
      <c r="T39" s="1"/>
      <c r="U39" s="1"/>
      <c r="V39" s="1"/>
      <c r="W39" s="1"/>
      <c r="X39" s="1"/>
      <c r="Y39" s="1"/>
    </row>
    <row r="40" spans="1:25">
      <c r="A40" s="1"/>
      <c r="B40" s="1"/>
      <c r="C40" s="1"/>
      <c r="D40" s="1"/>
      <c r="E40" s="1"/>
      <c r="F40" s="1"/>
      <c r="G40" s="1"/>
      <c r="H40" s="1"/>
      <c r="I40" s="1"/>
      <c r="J40" s="1"/>
      <c r="K40" s="1"/>
      <c r="L40" s="1"/>
      <c r="M40" s="1"/>
      <c r="N40" s="1"/>
      <c r="O40" s="1"/>
      <c r="P40" s="1"/>
      <c r="Q40" s="1"/>
      <c r="R40" s="1"/>
      <c r="S40" s="1"/>
      <c r="T40" s="1"/>
      <c r="U40" s="1"/>
      <c r="V40" s="1"/>
      <c r="W40" s="1"/>
      <c r="X40" s="1"/>
      <c r="Y40" s="1"/>
    </row>
    <row r="41" spans="1:25">
      <c r="A41" s="1"/>
      <c r="B41" s="1"/>
      <c r="C41" s="1"/>
      <c r="D41" s="1"/>
      <c r="E41" s="1"/>
      <c r="F41" s="1"/>
      <c r="G41" s="1"/>
      <c r="H41" s="1"/>
      <c r="I41" s="1"/>
      <c r="J41" s="1"/>
      <c r="K41" s="1"/>
      <c r="L41" s="1"/>
      <c r="M41" s="1"/>
      <c r="N41" s="1"/>
      <c r="O41" s="1"/>
      <c r="P41" s="1"/>
      <c r="Q41" s="1"/>
      <c r="R41" s="1"/>
      <c r="S41" s="1"/>
      <c r="T41" s="1"/>
      <c r="U41" s="1"/>
      <c r="V41" s="1"/>
      <c r="W41" s="1"/>
      <c r="X41" s="1"/>
      <c r="Y41" s="1"/>
    </row>
    <row r="42" spans="1:25">
      <c r="A42" s="1"/>
      <c r="B42" s="1"/>
      <c r="C42" s="1"/>
      <c r="D42" s="1"/>
      <c r="E42" s="1"/>
      <c r="F42" s="1"/>
      <c r="G42" s="1"/>
      <c r="H42" s="1"/>
      <c r="I42" s="1"/>
      <c r="J42" s="1"/>
      <c r="K42" s="1"/>
      <c r="L42" s="1"/>
      <c r="M42" s="1"/>
      <c r="N42" s="1"/>
      <c r="O42" s="1"/>
      <c r="P42" s="1"/>
      <c r="Q42" s="1"/>
      <c r="R42" s="1"/>
      <c r="S42" s="1"/>
      <c r="T42" s="1"/>
      <c r="U42" s="1"/>
      <c r="V42" s="1"/>
      <c r="W42" s="1"/>
      <c r="X42" s="1"/>
      <c r="Y42" s="1"/>
    </row>
    <row r="43" spans="1:25">
      <c r="A43" s="1"/>
      <c r="B43" s="1"/>
      <c r="C43" s="1"/>
      <c r="D43" s="1"/>
      <c r="E43" s="1"/>
      <c r="F43" s="1"/>
      <c r="G43" s="1"/>
      <c r="H43" s="1"/>
      <c r="I43" s="1"/>
      <c r="J43" s="1"/>
      <c r="K43" s="1"/>
      <c r="L43" s="1"/>
      <c r="M43" s="1"/>
      <c r="N43" s="1"/>
      <c r="O43" s="1"/>
      <c r="P43" s="1"/>
      <c r="Q43" s="1"/>
      <c r="R43" s="1"/>
      <c r="S43" s="1"/>
      <c r="T43" s="1"/>
      <c r="U43" s="1"/>
      <c r="V43" s="1"/>
      <c r="W43" s="1"/>
      <c r="X43" s="1"/>
      <c r="Y43" s="1"/>
    </row>
    <row r="44" spans="1:25">
      <c r="A44" s="1"/>
      <c r="B44" s="1"/>
      <c r="C44" s="1"/>
      <c r="D44" s="1"/>
      <c r="E44" s="1"/>
      <c r="F44" s="1"/>
      <c r="G44" s="1"/>
      <c r="H44" s="1"/>
      <c r="I44" s="1"/>
      <c r="J44" s="1"/>
      <c r="K44" s="1"/>
      <c r="L44" s="1"/>
      <c r="M44" s="1"/>
      <c r="N44" s="1"/>
      <c r="O44" s="1"/>
      <c r="P44" s="1"/>
      <c r="Q44" s="1"/>
      <c r="R44" s="1"/>
      <c r="S44" s="1"/>
      <c r="T44" s="1"/>
      <c r="U44" s="1"/>
      <c r="V44" s="1"/>
      <c r="W44" s="1"/>
      <c r="X44" s="1"/>
      <c r="Y44" s="1"/>
    </row>
    <row r="45" spans="1:25">
      <c r="A45" s="1"/>
      <c r="B45" s="1"/>
      <c r="C45" s="1"/>
      <c r="D45" s="1"/>
      <c r="E45" s="1"/>
      <c r="F45" s="1"/>
      <c r="G45" s="1"/>
      <c r="H45" s="1"/>
      <c r="I45" s="1"/>
      <c r="J45" s="1"/>
      <c r="K45" s="1"/>
      <c r="L45" s="1"/>
      <c r="M45" s="1"/>
      <c r="N45" s="1"/>
      <c r="O45" s="1"/>
      <c r="P45" s="1"/>
      <c r="Q45" s="1"/>
      <c r="R45" s="1"/>
      <c r="S45" s="1"/>
      <c r="T45" s="1"/>
      <c r="U45" s="1"/>
      <c r="V45" s="1"/>
      <c r="W45" s="1"/>
      <c r="X45" s="1"/>
      <c r="Y45" s="1"/>
    </row>
    <row r="46" spans="1:25">
      <c r="A46" s="1"/>
      <c r="B46" s="1"/>
      <c r="C46" s="1"/>
      <c r="D46" s="1"/>
      <c r="E46" s="1"/>
      <c r="F46" s="1"/>
      <c r="G46" s="1"/>
      <c r="H46" s="1"/>
      <c r="I46" s="1"/>
      <c r="J46" s="1"/>
      <c r="K46" s="1"/>
      <c r="L46" s="1"/>
      <c r="M46" s="1"/>
      <c r="N46" s="1"/>
      <c r="O46" s="1"/>
      <c r="P46" s="1"/>
      <c r="Q46" s="1"/>
      <c r="R46" s="1"/>
      <c r="S46" s="1"/>
      <c r="T46" s="1"/>
      <c r="U46" s="1"/>
      <c r="V46" s="1"/>
      <c r="W46" s="1"/>
      <c r="X46" s="1"/>
      <c r="Y46" s="1"/>
    </row>
    <row r="47" spans="1:25">
      <c r="A47" s="1"/>
      <c r="B47" s="1"/>
      <c r="C47" s="1"/>
      <c r="D47" s="1"/>
      <c r="E47" s="1"/>
      <c r="F47" s="1"/>
      <c r="G47" s="1"/>
      <c r="H47" s="1"/>
      <c r="I47" s="1"/>
      <c r="J47" s="1"/>
      <c r="K47" s="1"/>
      <c r="L47" s="1"/>
      <c r="M47" s="1"/>
      <c r="N47" s="1"/>
      <c r="O47" s="1"/>
      <c r="P47" s="1"/>
      <c r="Q47" s="1"/>
      <c r="R47" s="1"/>
      <c r="S47" s="1"/>
      <c r="T47" s="1"/>
      <c r="U47" s="1"/>
      <c r="V47" s="1"/>
      <c r="W47" s="1"/>
      <c r="X47" s="1"/>
      <c r="Y47" s="1"/>
    </row>
    <row r="48" spans="1:25">
      <c r="A48" s="1"/>
      <c r="B48" s="1"/>
      <c r="C48" s="1"/>
      <c r="D48" s="1"/>
      <c r="E48" s="1"/>
      <c r="F48" s="1"/>
      <c r="G48" s="1"/>
      <c r="H48" s="1"/>
      <c r="I48" s="1"/>
      <c r="J48" s="1"/>
      <c r="K48" s="1"/>
      <c r="L48" s="1"/>
      <c r="M48" s="1"/>
      <c r="N48" s="1"/>
      <c r="O48" s="1"/>
      <c r="P48" s="1"/>
      <c r="Q48" s="1"/>
      <c r="R48" s="1"/>
      <c r="S48" s="1"/>
      <c r="T48" s="1"/>
      <c r="U48" s="1"/>
      <c r="V48" s="1"/>
      <c r="W48" s="1"/>
      <c r="X48" s="1"/>
      <c r="Y48" s="1"/>
    </row>
    <row r="49" spans="1:25">
      <c r="A49" s="1"/>
      <c r="B49" s="1"/>
      <c r="C49" s="1"/>
      <c r="D49" s="1"/>
      <c r="E49" s="1"/>
      <c r="F49" s="1"/>
      <c r="G49" s="1"/>
      <c r="H49" s="1"/>
      <c r="I49" s="1"/>
      <c r="J49" s="1"/>
      <c r="K49" s="1"/>
      <c r="L49" s="1"/>
      <c r="M49" s="1"/>
      <c r="N49" s="1"/>
      <c r="O49" s="1"/>
      <c r="P49" s="1"/>
      <c r="Q49" s="1"/>
      <c r="R49" s="1"/>
      <c r="S49" s="1"/>
      <c r="T49" s="1"/>
      <c r="U49" s="1"/>
      <c r="V49" s="1"/>
      <c r="W49" s="1"/>
      <c r="X49" s="1"/>
      <c r="Y49" s="1"/>
    </row>
    <row r="50" spans="1:25">
      <c r="A50" s="1"/>
      <c r="B50" s="1"/>
      <c r="C50" s="1"/>
      <c r="D50" s="1"/>
      <c r="E50" s="1"/>
      <c r="F50" s="1"/>
      <c r="G50" s="1"/>
      <c r="H50" s="1"/>
      <c r="I50" s="1"/>
      <c r="J50" s="1"/>
      <c r="K50" s="1"/>
      <c r="L50" s="1"/>
      <c r="M50" s="1"/>
      <c r="N50" s="1"/>
      <c r="O50" s="1"/>
      <c r="P50" s="1"/>
      <c r="Q50" s="1"/>
      <c r="R50" s="1"/>
      <c r="S50" s="1"/>
      <c r="T50" s="1"/>
      <c r="U50" s="1"/>
      <c r="V50" s="1"/>
      <c r="W50" s="1"/>
      <c r="X50" s="1"/>
      <c r="Y50" s="1"/>
    </row>
    <row r="51" spans="1:25">
      <c r="A51" s="1"/>
      <c r="B51" s="1"/>
      <c r="C51" s="1"/>
      <c r="D51" s="1"/>
      <c r="E51" s="1"/>
      <c r="F51" s="1"/>
      <c r="G51" s="1"/>
      <c r="H51" s="1"/>
      <c r="I51" s="1"/>
      <c r="J51" s="1"/>
      <c r="K51" s="1"/>
      <c r="L51" s="1"/>
      <c r="M51" s="1"/>
      <c r="N51" s="1"/>
      <c r="O51" s="1"/>
      <c r="P51" s="1"/>
      <c r="Q51" s="1"/>
      <c r="R51" s="1"/>
      <c r="S51" s="1"/>
      <c r="T51" s="1"/>
      <c r="U51" s="1"/>
      <c r="V51" s="1"/>
      <c r="W51" s="1"/>
      <c r="X51" s="1"/>
      <c r="Y51" s="1"/>
    </row>
    <row r="52" spans="1:25">
      <c r="A52" s="1"/>
      <c r="B52" s="1"/>
      <c r="C52" s="1"/>
      <c r="D52" s="1"/>
      <c r="E52" s="1"/>
      <c r="F52" s="1"/>
      <c r="G52" s="1"/>
      <c r="H52" s="1"/>
      <c r="I52" s="1"/>
      <c r="J52" s="1"/>
      <c r="K52" s="1"/>
      <c r="L52" s="1"/>
      <c r="M52" s="1"/>
      <c r="N52" s="1"/>
      <c r="O52" s="1"/>
      <c r="P52" s="1"/>
      <c r="Q52" s="1"/>
      <c r="R52" s="1"/>
      <c r="S52" s="1"/>
      <c r="T52" s="1"/>
      <c r="U52" s="1"/>
      <c r="V52" s="1"/>
      <c r="W52" s="1"/>
      <c r="X52" s="1"/>
      <c r="Y52" s="1"/>
    </row>
    <row r="53" spans="1:25">
      <c r="A53" s="1"/>
      <c r="B53" s="1"/>
      <c r="C53" s="1"/>
      <c r="D53" s="1"/>
      <c r="E53" s="1"/>
      <c r="F53" s="1"/>
      <c r="G53" s="1"/>
      <c r="H53" s="1"/>
      <c r="I53" s="1"/>
      <c r="J53" s="1"/>
      <c r="K53" s="1"/>
      <c r="L53" s="1"/>
      <c r="M53" s="1"/>
      <c r="N53" s="1"/>
      <c r="O53" s="1"/>
      <c r="P53" s="1"/>
      <c r="Q53" s="1"/>
      <c r="R53" s="1"/>
      <c r="S53" s="1"/>
      <c r="T53" s="1"/>
      <c r="U53" s="1"/>
      <c r="V53" s="1"/>
      <c r="W53" s="1"/>
      <c r="X53" s="1"/>
      <c r="Y53" s="1"/>
    </row>
    <row r="54" spans="1:25">
      <c r="A54" s="1"/>
      <c r="B54" s="1"/>
      <c r="C54" s="1"/>
      <c r="D54" s="1"/>
      <c r="E54" s="1"/>
      <c r="F54" s="1"/>
      <c r="G54" s="1"/>
      <c r="H54" s="1"/>
      <c r="I54" s="1"/>
      <c r="J54" s="1"/>
      <c r="K54" s="1"/>
      <c r="L54" s="1"/>
      <c r="M54" s="1"/>
      <c r="N54" s="1"/>
      <c r="O54" s="1"/>
      <c r="P54" s="1"/>
      <c r="Q54" s="1"/>
      <c r="R54" s="1"/>
      <c r="S54" s="1"/>
      <c r="T54" s="1"/>
      <c r="U54" s="1"/>
      <c r="V54" s="1"/>
      <c r="W54" s="1"/>
      <c r="X54" s="1"/>
      <c r="Y54" s="1"/>
    </row>
    <row r="55" spans="1:25">
      <c r="A55" s="1"/>
      <c r="B55" s="1"/>
      <c r="C55" s="1"/>
      <c r="D55" s="1"/>
      <c r="E55" s="1"/>
      <c r="F55" s="1"/>
      <c r="G55" s="1"/>
      <c r="H55" s="1"/>
      <c r="I55" s="1"/>
      <c r="J55" s="1"/>
      <c r="K55" s="1"/>
      <c r="L55" s="1"/>
      <c r="M55" s="1"/>
      <c r="N55" s="1"/>
      <c r="O55" s="1"/>
      <c r="P55" s="1"/>
      <c r="Q55" s="1"/>
      <c r="R55" s="1"/>
      <c r="S55" s="1"/>
      <c r="T55" s="1"/>
      <c r="U55" s="1"/>
      <c r="V55" s="1"/>
      <c r="W55" s="1"/>
      <c r="X55" s="1"/>
      <c r="Y55" s="1"/>
    </row>
    <row r="56" spans="1:25">
      <c r="A56" s="1"/>
      <c r="B56" s="1"/>
      <c r="C56" s="1"/>
      <c r="D56" s="1"/>
      <c r="E56" s="1"/>
      <c r="F56" s="1"/>
      <c r="G56" s="1"/>
      <c r="H56" s="1"/>
      <c r="I56" s="1"/>
      <c r="J56" s="1"/>
      <c r="K56" s="1"/>
      <c r="L56" s="1"/>
      <c r="M56" s="1"/>
      <c r="N56" s="1"/>
      <c r="O56" s="1"/>
      <c r="P56" s="1"/>
      <c r="Q56" s="1"/>
      <c r="R56" s="1"/>
      <c r="S56" s="1"/>
      <c r="T56" s="1"/>
      <c r="U56" s="1"/>
      <c r="V56" s="1"/>
      <c r="W56" s="1"/>
      <c r="X56" s="1"/>
      <c r="Y56" s="1"/>
    </row>
    <row r="57" spans="1:25">
      <c r="A57" s="1"/>
      <c r="B57" s="1"/>
      <c r="C57" s="1"/>
      <c r="D57" s="1"/>
      <c r="E57" s="1"/>
      <c r="F57" s="1"/>
      <c r="G57" s="1"/>
      <c r="H57" s="1"/>
      <c r="I57" s="1"/>
      <c r="J57" s="1"/>
      <c r="K57" s="1"/>
      <c r="L57" s="1"/>
      <c r="M57" s="1"/>
      <c r="N57" s="1"/>
      <c r="O57" s="1"/>
      <c r="P57" s="1"/>
      <c r="Q57" s="1"/>
      <c r="R57" s="1"/>
      <c r="S57" s="1"/>
      <c r="T57" s="1"/>
      <c r="U57" s="1"/>
      <c r="V57" s="1"/>
      <c r="W57" s="1"/>
      <c r="X57" s="1"/>
      <c r="Y57" s="1"/>
    </row>
    <row r="58" spans="1:25">
      <c r="A58" s="1"/>
      <c r="B58" s="1"/>
      <c r="C58" s="1"/>
      <c r="D58" s="1"/>
      <c r="E58" s="1"/>
      <c r="F58" s="1"/>
      <c r="G58" s="1"/>
      <c r="H58" s="1"/>
      <c r="I58" s="1"/>
      <c r="J58" s="1"/>
      <c r="K58" s="1"/>
      <c r="L58" s="1"/>
      <c r="M58" s="1"/>
      <c r="N58" s="1"/>
      <c r="O58" s="1"/>
      <c r="P58" s="1"/>
      <c r="Q58" s="1"/>
      <c r="R58" s="1"/>
      <c r="S58" s="1"/>
      <c r="T58" s="1"/>
      <c r="U58" s="1"/>
      <c r="V58" s="1"/>
      <c r="W58" s="1"/>
      <c r="X58" s="1"/>
      <c r="Y58" s="1"/>
    </row>
    <row r="59" spans="1:25">
      <c r="A59" s="1"/>
      <c r="B59" s="1"/>
      <c r="C59" s="1"/>
      <c r="D59" s="1"/>
      <c r="E59" s="1"/>
      <c r="F59" s="1"/>
      <c r="G59" s="1"/>
      <c r="H59" s="1"/>
      <c r="I59" s="1"/>
      <c r="J59" s="1"/>
      <c r="K59" s="1"/>
      <c r="L59" s="1"/>
      <c r="M59" s="1"/>
      <c r="N59" s="1"/>
      <c r="O59" s="1"/>
      <c r="P59" s="1"/>
      <c r="Q59" s="1"/>
      <c r="R59" s="1"/>
      <c r="S59" s="1"/>
      <c r="T59" s="1"/>
      <c r="U59" s="1"/>
      <c r="V59" s="1"/>
      <c r="W59" s="1"/>
      <c r="X59" s="1"/>
      <c r="Y59" s="1"/>
    </row>
    <row r="60" spans="1:25">
      <c r="A60" s="1"/>
      <c r="B60" s="1"/>
      <c r="C60" s="1"/>
      <c r="D60" s="1"/>
      <c r="E60" s="1"/>
      <c r="F60" s="1"/>
      <c r="G60" s="1"/>
      <c r="H60" s="1"/>
      <c r="I60" s="1"/>
      <c r="J60" s="1"/>
      <c r="K60" s="1"/>
      <c r="L60" s="1"/>
      <c r="M60" s="1"/>
      <c r="N60" s="1"/>
      <c r="O60" s="1"/>
      <c r="P60" s="1"/>
      <c r="Q60" s="1"/>
      <c r="R60" s="1"/>
      <c r="S60" s="1"/>
      <c r="T60" s="1"/>
      <c r="U60" s="1"/>
      <c r="V60" s="1"/>
      <c r="W60" s="1"/>
      <c r="X60" s="1"/>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row r="62" spans="1:25">
      <c r="A62" s="1"/>
      <c r="B62" s="1"/>
      <c r="C62" s="1"/>
      <c r="D62" s="1"/>
      <c r="E62" s="1"/>
      <c r="F62" s="1"/>
      <c r="G62" s="1"/>
      <c r="H62" s="1"/>
      <c r="I62" s="1"/>
      <c r="J62" s="1"/>
      <c r="K62" s="1"/>
      <c r="L62" s="1"/>
      <c r="M62" s="1"/>
      <c r="N62" s="1"/>
      <c r="O62" s="1"/>
      <c r="P62" s="1"/>
      <c r="Q62" s="1"/>
      <c r="R62" s="1"/>
      <c r="S62" s="1"/>
      <c r="T62" s="1"/>
      <c r="U62" s="1"/>
      <c r="V62" s="1"/>
      <c r="W62" s="1"/>
      <c r="X62" s="1"/>
      <c r="Y62" s="1"/>
    </row>
    <row r="63" spans="1:25">
      <c r="A63" s="1"/>
      <c r="B63" s="1"/>
      <c r="C63" s="1"/>
      <c r="D63" s="1"/>
      <c r="E63" s="1"/>
      <c r="F63" s="1"/>
      <c r="G63" s="1"/>
      <c r="H63" s="1"/>
      <c r="I63" s="1"/>
      <c r="J63" s="1"/>
      <c r="K63" s="1"/>
      <c r="L63" s="1"/>
      <c r="M63" s="1"/>
      <c r="N63" s="1"/>
      <c r="O63" s="1"/>
      <c r="P63" s="1"/>
      <c r="Q63" s="1"/>
      <c r="R63" s="1"/>
      <c r="S63" s="1"/>
      <c r="T63" s="1"/>
      <c r="U63" s="1"/>
      <c r="V63" s="1"/>
      <c r="W63" s="1"/>
      <c r="X63" s="1"/>
      <c r="Y63" s="1"/>
    </row>
    <row r="64" spans="1:25">
      <c r="A64" s="1"/>
      <c r="B64" s="1"/>
      <c r="C64" s="1"/>
      <c r="D64" s="1"/>
      <c r="E64" s="1"/>
      <c r="F64" s="1"/>
      <c r="G64" s="1"/>
      <c r="H64" s="1"/>
      <c r="I64" s="1"/>
      <c r="J64" s="1"/>
      <c r="K64" s="1"/>
      <c r="L64" s="1"/>
      <c r="M64" s="1"/>
      <c r="N64" s="1"/>
      <c r="O64" s="1"/>
      <c r="P64" s="1"/>
      <c r="Q64" s="1"/>
      <c r="R64" s="1"/>
      <c r="S64" s="1"/>
      <c r="T64" s="1"/>
      <c r="U64" s="1"/>
      <c r="V64" s="1"/>
      <c r="W64" s="1"/>
      <c r="X64" s="1"/>
      <c r="Y64" s="1"/>
    </row>
    <row r="65" spans="1:25">
      <c r="A65" s="1"/>
      <c r="B65" s="1"/>
      <c r="C65" s="1"/>
      <c r="D65" s="1"/>
      <c r="E65" s="1"/>
      <c r="F65" s="1"/>
      <c r="G65" s="1"/>
      <c r="H65" s="1"/>
      <c r="I65" s="1"/>
      <c r="J65" s="1"/>
      <c r="K65" s="1"/>
      <c r="L65" s="1"/>
      <c r="M65" s="1"/>
      <c r="N65" s="1"/>
      <c r="O65" s="1"/>
      <c r="P65" s="1"/>
      <c r="Q65" s="1"/>
      <c r="R65" s="1"/>
      <c r="S65" s="1"/>
      <c r="T65" s="1"/>
      <c r="U65" s="1"/>
      <c r="V65" s="1"/>
      <c r="W65" s="1"/>
      <c r="X65" s="1"/>
      <c r="Y65" s="1"/>
    </row>
    <row r="66" spans="1:25">
      <c r="A66" s="1"/>
      <c r="B66" s="1"/>
      <c r="C66" s="1"/>
      <c r="D66" s="1"/>
      <c r="E66" s="1"/>
      <c r="F66" s="1"/>
      <c r="G66" s="1"/>
      <c r="H66" s="1"/>
      <c r="I66" s="1"/>
      <c r="J66" s="1"/>
      <c r="K66" s="1"/>
      <c r="L66" s="1"/>
      <c r="M66" s="1"/>
      <c r="N66" s="1"/>
      <c r="O66" s="1"/>
      <c r="P66" s="1"/>
      <c r="Q66" s="1"/>
      <c r="R66" s="1"/>
      <c r="S66" s="1"/>
      <c r="T66" s="1"/>
      <c r="U66" s="1"/>
      <c r="V66" s="1"/>
      <c r="W66" s="1"/>
      <c r="X66" s="1"/>
      <c r="Y66" s="1"/>
    </row>
    <row r="67" spans="1:25">
      <c r="A67" s="1"/>
      <c r="B67" s="1"/>
      <c r="C67" s="1"/>
      <c r="D67" s="1"/>
      <c r="E67" s="1"/>
      <c r="F67" s="1"/>
      <c r="G67" s="1"/>
      <c r="H67" s="1"/>
      <c r="I67" s="1"/>
      <c r="J67" s="1"/>
      <c r="K67" s="1"/>
      <c r="L67" s="1"/>
      <c r="M67" s="1"/>
      <c r="N67" s="1"/>
      <c r="O67" s="1"/>
      <c r="P67" s="1"/>
      <c r="Q67" s="1"/>
      <c r="R67" s="1"/>
      <c r="S67" s="1"/>
      <c r="T67" s="1"/>
      <c r="U67" s="1"/>
      <c r="V67" s="1"/>
      <c r="W67" s="1"/>
      <c r="X67" s="1"/>
      <c r="Y67" s="1"/>
    </row>
    <row r="68" spans="1:25">
      <c r="A68" s="1"/>
      <c r="B68" s="1"/>
      <c r="C68" s="1"/>
      <c r="D68" s="1"/>
      <c r="E68" s="1"/>
      <c r="F68" s="1"/>
      <c r="G68" s="1"/>
      <c r="H68" s="1"/>
      <c r="I68" s="1"/>
      <c r="J68" s="1"/>
      <c r="K68" s="1"/>
      <c r="L68" s="1"/>
      <c r="M68" s="1"/>
      <c r="N68" s="1"/>
      <c r="O68" s="1"/>
      <c r="P68" s="1"/>
      <c r="Q68" s="1"/>
      <c r="R68" s="1"/>
      <c r="S68" s="1"/>
      <c r="T68" s="1"/>
      <c r="U68" s="1"/>
      <c r="V68" s="1"/>
      <c r="W68" s="1"/>
      <c r="X68" s="1"/>
      <c r="Y68" s="1"/>
    </row>
    <row r="69" spans="1:25">
      <c r="A69" s="1"/>
      <c r="B69" s="1"/>
      <c r="C69" s="1"/>
      <c r="D69" s="1"/>
      <c r="E69" s="1"/>
      <c r="F69" s="1"/>
      <c r="G69" s="1"/>
      <c r="H69" s="1"/>
      <c r="I69" s="1"/>
      <c r="J69" s="1"/>
      <c r="K69" s="1"/>
      <c r="L69" s="1"/>
      <c r="M69" s="1"/>
      <c r="N69" s="1"/>
      <c r="O69" s="1"/>
      <c r="P69" s="1"/>
      <c r="Q69" s="1"/>
      <c r="R69" s="1"/>
      <c r="S69" s="1"/>
      <c r="T69" s="1"/>
      <c r="U69" s="1"/>
      <c r="V69" s="1"/>
      <c r="W69" s="1"/>
      <c r="X69" s="1"/>
      <c r="Y69" s="1"/>
    </row>
    <row r="70" spans="1:25">
      <c r="A70" s="1"/>
      <c r="B70" s="1"/>
      <c r="C70" s="1"/>
      <c r="D70" s="1"/>
      <c r="E70" s="1"/>
      <c r="F70" s="1"/>
      <c r="G70" s="1"/>
      <c r="H70" s="1"/>
      <c r="I70" s="1"/>
      <c r="J70" s="1"/>
      <c r="K70" s="1"/>
      <c r="L70" s="1"/>
      <c r="M70" s="1"/>
      <c r="N70" s="1"/>
      <c r="O70" s="1"/>
      <c r="P70" s="1"/>
      <c r="Q70" s="1"/>
      <c r="R70" s="1"/>
      <c r="S70" s="1"/>
      <c r="T70" s="1"/>
      <c r="U70" s="1"/>
      <c r="V70" s="1"/>
      <c r="W70" s="1"/>
      <c r="X70" s="1"/>
      <c r="Y70" s="1"/>
    </row>
    <row r="71" spans="1:25">
      <c r="A71" s="1"/>
      <c r="B71" s="1"/>
      <c r="C71" s="1"/>
      <c r="D71" s="1"/>
      <c r="E71" s="1"/>
      <c r="F71" s="1"/>
      <c r="G71" s="1"/>
      <c r="H71" s="1"/>
      <c r="I71" s="1"/>
      <c r="J71" s="1"/>
      <c r="K71" s="1"/>
      <c r="L71" s="1"/>
      <c r="M71" s="1"/>
      <c r="N71" s="1"/>
      <c r="O71" s="1"/>
      <c r="P71" s="1"/>
      <c r="Q71" s="1"/>
      <c r="R71" s="1"/>
      <c r="S71" s="1"/>
      <c r="T71" s="1"/>
      <c r="U71" s="1"/>
      <c r="V71" s="1"/>
      <c r="W71" s="1"/>
      <c r="X71" s="1"/>
      <c r="Y71" s="1"/>
    </row>
    <row r="72" spans="1:25">
      <c r="A72" s="1"/>
      <c r="B72" s="1"/>
      <c r="C72" s="1"/>
      <c r="D72" s="1"/>
      <c r="E72" s="1"/>
      <c r="F72" s="1"/>
      <c r="G72" s="1"/>
      <c r="H72" s="1"/>
      <c r="I72" s="1"/>
      <c r="J72" s="1"/>
      <c r="K72" s="1"/>
      <c r="L72" s="1"/>
      <c r="M72" s="1"/>
      <c r="N72" s="1"/>
      <c r="O72" s="1"/>
      <c r="P72" s="1"/>
      <c r="Q72" s="1"/>
      <c r="R72" s="1"/>
      <c r="S72" s="1"/>
      <c r="T72" s="1"/>
      <c r="U72" s="1"/>
      <c r="V72" s="1"/>
      <c r="W72" s="1"/>
      <c r="X72" s="1"/>
      <c r="Y72" s="1"/>
    </row>
    <row r="73" spans="1:25">
      <c r="A73" s="1"/>
      <c r="B73" s="1"/>
      <c r="C73" s="1"/>
      <c r="D73" s="1"/>
      <c r="E73" s="1"/>
      <c r="F73" s="1"/>
      <c r="G73" s="1"/>
      <c r="H73" s="1"/>
      <c r="I73" s="1"/>
      <c r="J73" s="1"/>
      <c r="K73" s="1"/>
      <c r="L73" s="1"/>
      <c r="M73" s="1"/>
      <c r="N73" s="1"/>
      <c r="O73" s="1"/>
      <c r="P73" s="1"/>
      <c r="Q73" s="1"/>
      <c r="R73" s="1"/>
      <c r="S73" s="1"/>
      <c r="T73" s="1"/>
      <c r="U73" s="1"/>
      <c r="V73" s="1"/>
      <c r="W73" s="1"/>
      <c r="X73" s="1"/>
      <c r="Y73" s="1"/>
    </row>
    <row r="74" spans="1:25">
      <c r="A74" s="1"/>
      <c r="B74" s="1"/>
      <c r="C74" s="1"/>
      <c r="D74" s="1"/>
      <c r="E74" s="1"/>
      <c r="F74" s="1"/>
      <c r="G74" s="1"/>
      <c r="H74" s="1"/>
      <c r="I74" s="1"/>
      <c r="J74" s="1"/>
      <c r="K74" s="1"/>
      <c r="L74" s="1"/>
      <c r="M74" s="1"/>
      <c r="N74" s="1"/>
      <c r="O74" s="1"/>
      <c r="P74" s="1"/>
      <c r="Q74" s="1"/>
      <c r="R74" s="1"/>
      <c r="S74" s="1"/>
      <c r="T74" s="1"/>
      <c r="U74" s="1"/>
      <c r="V74" s="1"/>
      <c r="W74" s="1"/>
      <c r="X74" s="1"/>
      <c r="Y74" s="1"/>
    </row>
    <row r="75" spans="1:25">
      <c r="A75" s="1"/>
      <c r="B75" s="1"/>
      <c r="C75" s="1"/>
      <c r="D75" s="1"/>
      <c r="E75" s="1"/>
      <c r="F75" s="1"/>
      <c r="G75" s="1"/>
      <c r="H75" s="1"/>
      <c r="I75" s="1"/>
      <c r="J75" s="1"/>
      <c r="K75" s="1"/>
      <c r="L75" s="1"/>
      <c r="M75" s="1"/>
      <c r="N75" s="1"/>
      <c r="O75" s="1"/>
      <c r="P75" s="1"/>
      <c r="Q75" s="1"/>
      <c r="R75" s="1"/>
      <c r="S75" s="1"/>
      <c r="T75" s="1"/>
      <c r="U75" s="1"/>
      <c r="V75" s="1"/>
      <c r="W75" s="1"/>
      <c r="X75" s="1"/>
      <c r="Y75" s="1"/>
    </row>
    <row r="76" spans="1:25">
      <c r="A76" s="1"/>
      <c r="B76" s="1"/>
      <c r="C76" s="1"/>
      <c r="D76" s="1"/>
      <c r="E76" s="1"/>
      <c r="F76" s="1"/>
      <c r="G76" s="1"/>
      <c r="H76" s="1"/>
      <c r="I76" s="1"/>
      <c r="J76" s="1"/>
      <c r="K76" s="1"/>
      <c r="L76" s="1"/>
      <c r="M76" s="1"/>
      <c r="N76" s="1"/>
      <c r="O76" s="1"/>
      <c r="P76" s="1"/>
      <c r="Q76" s="1"/>
      <c r="R76" s="1"/>
      <c r="S76" s="1"/>
      <c r="T76" s="1"/>
      <c r="U76" s="1"/>
      <c r="V76" s="1"/>
      <c r="W76" s="1"/>
      <c r="X76" s="1"/>
      <c r="Y76" s="1"/>
    </row>
    <row r="77" spans="1:25">
      <c r="A77" s="1"/>
      <c r="B77" s="1"/>
      <c r="C77" s="1"/>
      <c r="D77" s="1"/>
      <c r="E77" s="1"/>
      <c r="F77" s="1"/>
      <c r="G77" s="1"/>
      <c r="H77" s="1"/>
      <c r="I77" s="1"/>
      <c r="J77" s="1"/>
      <c r="K77" s="1"/>
      <c r="L77" s="1"/>
      <c r="M77" s="1"/>
      <c r="N77" s="1"/>
      <c r="O77" s="1"/>
      <c r="P77" s="1"/>
      <c r="Q77" s="1"/>
      <c r="R77" s="1"/>
      <c r="S77" s="1"/>
      <c r="T77" s="1"/>
      <c r="U77" s="1"/>
      <c r="V77" s="1"/>
      <c r="W77" s="1"/>
      <c r="X77" s="1"/>
      <c r="Y77" s="1"/>
    </row>
    <row r="78" spans="1:25">
      <c r="A78" s="1"/>
      <c r="B78" s="1"/>
      <c r="C78" s="1"/>
      <c r="D78" s="1"/>
      <c r="E78" s="1"/>
      <c r="F78" s="1"/>
      <c r="G78" s="1"/>
      <c r="H78" s="1"/>
      <c r="I78" s="1"/>
      <c r="J78" s="1"/>
      <c r="K78" s="1"/>
      <c r="L78" s="1"/>
      <c r="M78" s="1"/>
      <c r="N78" s="1"/>
      <c r="O78" s="1"/>
      <c r="P78" s="1"/>
      <c r="Q78" s="1"/>
      <c r="R78" s="1"/>
      <c r="S78" s="1"/>
      <c r="T78" s="1"/>
      <c r="U78" s="1"/>
      <c r="V78" s="1"/>
      <c r="W78" s="1"/>
      <c r="X78" s="1"/>
      <c r="Y78" s="1"/>
    </row>
    <row r="79" spans="1:25">
      <c r="A79" s="1"/>
      <c r="B79" s="1"/>
      <c r="C79" s="1"/>
      <c r="D79" s="1"/>
      <c r="E79" s="1"/>
      <c r="F79" s="1"/>
      <c r="G79" s="1"/>
      <c r="H79" s="1"/>
      <c r="I79" s="1"/>
      <c r="J79" s="1"/>
      <c r="K79" s="1"/>
      <c r="L79" s="1"/>
      <c r="M79" s="1"/>
      <c r="N79" s="1"/>
      <c r="O79" s="1"/>
      <c r="P79" s="1"/>
      <c r="Q79" s="1"/>
      <c r="R79" s="1"/>
      <c r="S79" s="1"/>
      <c r="T79" s="1"/>
      <c r="U79" s="1"/>
      <c r="V79" s="1"/>
      <c r="W79" s="1"/>
      <c r="X79" s="1"/>
      <c r="Y79" s="1"/>
    </row>
    <row r="80" spans="1:25">
      <c r="A80" s="1"/>
      <c r="B80" s="1"/>
      <c r="C80" s="1"/>
      <c r="D80" s="1"/>
      <c r="E80" s="1"/>
      <c r="F80" s="1"/>
      <c r="G80" s="1"/>
      <c r="H80" s="1"/>
      <c r="I80" s="1"/>
      <c r="J80" s="1"/>
      <c r="K80" s="1"/>
      <c r="L80" s="1"/>
      <c r="M80" s="1"/>
      <c r="N80" s="1"/>
      <c r="O80" s="1"/>
      <c r="P80" s="1"/>
      <c r="Q80" s="1"/>
      <c r="R80" s="1"/>
      <c r="S80" s="1"/>
      <c r="T80" s="1"/>
      <c r="U80" s="1"/>
      <c r="V80" s="1"/>
      <c r="W80" s="1"/>
      <c r="X80" s="1"/>
      <c r="Y80" s="1"/>
    </row>
    <row r="81" spans="1:25">
      <c r="A81" s="1"/>
      <c r="B81" s="1"/>
      <c r="C81" s="1"/>
      <c r="D81" s="1"/>
      <c r="E81" s="1"/>
      <c r="F81" s="1"/>
      <c r="G81" s="1"/>
      <c r="H81" s="1"/>
      <c r="I81" s="1"/>
      <c r="J81" s="1"/>
      <c r="K81" s="1"/>
      <c r="L81" s="1"/>
      <c r="M81" s="1"/>
      <c r="N81" s="1"/>
      <c r="O81" s="1"/>
      <c r="P81" s="1"/>
      <c r="Q81" s="1"/>
      <c r="R81" s="1"/>
      <c r="S81" s="1"/>
      <c r="T81" s="1"/>
      <c r="U81" s="1"/>
      <c r="V81" s="1"/>
      <c r="W81" s="1"/>
      <c r="X81" s="1"/>
      <c r="Y81" s="1"/>
    </row>
    <row r="82" spans="1:25">
      <c r="A82" s="1"/>
      <c r="B82" s="1"/>
      <c r="C82" s="1"/>
      <c r="D82" s="1"/>
      <c r="E82" s="1"/>
      <c r="F82" s="1"/>
      <c r="G82" s="1"/>
      <c r="H82" s="1"/>
      <c r="I82" s="1"/>
      <c r="J82" s="1"/>
      <c r="K82" s="1"/>
      <c r="L82" s="1"/>
      <c r="M82" s="1"/>
      <c r="N82" s="1"/>
      <c r="O82" s="1"/>
      <c r="P82" s="1"/>
      <c r="Q82" s="1"/>
      <c r="R82" s="1"/>
      <c r="S82" s="1"/>
      <c r="T82" s="1"/>
      <c r="U82" s="1"/>
      <c r="V82" s="1"/>
      <c r="W82" s="1"/>
      <c r="X82" s="1"/>
      <c r="Y82" s="1"/>
    </row>
    <row r="83" spans="1:25">
      <c r="A83" s="1"/>
      <c r="B83" s="1"/>
      <c r="C83" s="1"/>
      <c r="D83" s="1"/>
      <c r="E83" s="1"/>
      <c r="F83" s="1"/>
      <c r="G83" s="1"/>
      <c r="H83" s="1"/>
      <c r="I83" s="1"/>
      <c r="J83" s="1"/>
      <c r="K83" s="1"/>
      <c r="L83" s="1"/>
      <c r="M83" s="1"/>
      <c r="N83" s="1"/>
      <c r="O83" s="1"/>
      <c r="P83" s="1"/>
      <c r="Q83" s="1"/>
      <c r="R83" s="1"/>
      <c r="S83" s="1"/>
      <c r="T83" s="1"/>
      <c r="U83" s="1"/>
      <c r="V83" s="1"/>
      <c r="W83" s="1"/>
      <c r="X83" s="1"/>
      <c r="Y83" s="1"/>
    </row>
    <row r="84" spans="1:25">
      <c r="A84" s="1"/>
      <c r="B84" s="1"/>
      <c r="C84" s="1"/>
      <c r="D84" s="1"/>
      <c r="E84" s="1"/>
      <c r="F84" s="1"/>
      <c r="G84" s="1"/>
      <c r="H84" s="1"/>
      <c r="I84" s="1"/>
      <c r="J84" s="1"/>
      <c r="K84" s="1"/>
      <c r="L84" s="1"/>
      <c r="M84" s="1"/>
      <c r="N84" s="1"/>
      <c r="O84" s="1"/>
      <c r="P84" s="1"/>
      <c r="Q84" s="1"/>
      <c r="R84" s="1"/>
      <c r="S84" s="1"/>
      <c r="T84" s="1"/>
      <c r="U84" s="1"/>
      <c r="V84" s="1"/>
      <c r="W84" s="1"/>
      <c r="X84" s="1"/>
      <c r="Y84" s="1"/>
    </row>
    <row r="85" spans="1:25">
      <c r="A85" s="1"/>
      <c r="B85" s="1"/>
      <c r="C85" s="1"/>
      <c r="D85" s="1"/>
      <c r="E85" s="1"/>
      <c r="F85" s="1"/>
      <c r="G85" s="1"/>
      <c r="H85" s="1"/>
      <c r="I85" s="1"/>
      <c r="J85" s="1"/>
      <c r="K85" s="1"/>
      <c r="L85" s="1"/>
      <c r="M85" s="1"/>
      <c r="N85" s="1"/>
      <c r="O85" s="1"/>
      <c r="P85" s="1"/>
      <c r="Q85" s="1"/>
      <c r="R85" s="1"/>
      <c r="S85" s="1"/>
      <c r="T85" s="1"/>
      <c r="U85" s="1"/>
      <c r="V85" s="1"/>
      <c r="W85" s="1"/>
      <c r="X85" s="1"/>
      <c r="Y85" s="1"/>
    </row>
    <row r="86" spans="1:25">
      <c r="A86" s="1"/>
      <c r="B86" s="1"/>
      <c r="C86" s="1"/>
      <c r="D86" s="1"/>
      <c r="E86" s="1"/>
      <c r="F86" s="1"/>
      <c r="G86" s="1"/>
      <c r="H86" s="1"/>
      <c r="I86" s="1"/>
      <c r="J86" s="1"/>
      <c r="K86" s="1"/>
      <c r="L86" s="1"/>
      <c r="M86" s="1"/>
      <c r="N86" s="1"/>
      <c r="O86" s="1"/>
      <c r="P86" s="1"/>
      <c r="Q86" s="1"/>
      <c r="R86" s="1"/>
      <c r="S86" s="1"/>
      <c r="T86" s="1"/>
      <c r="U86" s="1"/>
      <c r="V86" s="1"/>
      <c r="W86" s="1"/>
      <c r="X86" s="1"/>
      <c r="Y86" s="1"/>
    </row>
    <row r="87" spans="1:25">
      <c r="A87" s="1"/>
      <c r="B87" s="1"/>
      <c r="C87" s="1"/>
      <c r="D87" s="1"/>
      <c r="E87" s="1"/>
      <c r="F87" s="1"/>
      <c r="G87" s="1"/>
      <c r="H87" s="1"/>
      <c r="I87" s="1"/>
      <c r="J87" s="1"/>
      <c r="K87" s="1"/>
      <c r="L87" s="1"/>
      <c r="M87" s="1"/>
      <c r="N87" s="1"/>
      <c r="O87" s="1"/>
      <c r="P87" s="1"/>
      <c r="Q87" s="1"/>
      <c r="R87" s="1"/>
      <c r="S87" s="1"/>
      <c r="T87" s="1"/>
      <c r="U87" s="1"/>
      <c r="V87" s="1"/>
      <c r="W87" s="1"/>
      <c r="X87" s="1"/>
      <c r="Y87" s="1"/>
    </row>
    <row r="88" spans="1:25">
      <c r="A88" s="1"/>
      <c r="B88" s="1"/>
      <c r="C88" s="1"/>
      <c r="D88" s="1"/>
      <c r="E88" s="1"/>
      <c r="F88" s="1"/>
      <c r="G88" s="1"/>
      <c r="H88" s="1"/>
      <c r="I88" s="1"/>
      <c r="J88" s="1"/>
      <c r="K88" s="1"/>
      <c r="L88" s="1"/>
      <c r="M88" s="1"/>
      <c r="N88" s="1"/>
      <c r="O88" s="1"/>
      <c r="P88" s="1"/>
      <c r="Q88" s="1"/>
      <c r="R88" s="1"/>
      <c r="S88" s="1"/>
      <c r="T88" s="1"/>
      <c r="U88" s="1"/>
      <c r="V88" s="1"/>
      <c r="W88" s="1"/>
      <c r="X88" s="1"/>
      <c r="Y88" s="1"/>
    </row>
    <row r="89" spans="1:25">
      <c r="A89" s="1"/>
      <c r="B89" s="1"/>
      <c r="C89" s="1"/>
      <c r="D89" s="1"/>
      <c r="E89" s="1"/>
      <c r="F89" s="1"/>
      <c r="G89" s="1"/>
      <c r="H89" s="1"/>
      <c r="I89" s="1"/>
      <c r="J89" s="1"/>
      <c r="K89" s="1"/>
      <c r="L89" s="1"/>
      <c r="M89" s="1"/>
      <c r="N89" s="1"/>
      <c r="O89" s="1"/>
      <c r="P89" s="1"/>
      <c r="Q89" s="1"/>
      <c r="R89" s="1"/>
      <c r="S89" s="1"/>
      <c r="T89" s="1"/>
      <c r="U89" s="1"/>
      <c r="V89" s="1"/>
      <c r="W89" s="1"/>
      <c r="X89" s="1"/>
      <c r="Y89" s="1"/>
    </row>
    <row r="90" spans="1:25">
      <c r="A90" s="1"/>
      <c r="B90" s="1"/>
      <c r="C90" s="1"/>
      <c r="D90" s="1"/>
      <c r="E90" s="1"/>
      <c r="F90" s="1"/>
      <c r="G90" s="1"/>
      <c r="H90" s="1"/>
      <c r="I90" s="1"/>
      <c r="J90" s="1"/>
      <c r="K90" s="1"/>
      <c r="L90" s="1"/>
      <c r="M90" s="1"/>
      <c r="N90" s="1"/>
      <c r="O90" s="1"/>
      <c r="P90" s="1"/>
      <c r="Q90" s="1"/>
      <c r="R90" s="1"/>
      <c r="S90" s="1"/>
      <c r="T90" s="1"/>
      <c r="U90" s="1"/>
      <c r="V90" s="1"/>
      <c r="W90" s="1"/>
      <c r="X90" s="1"/>
      <c r="Y90" s="1"/>
    </row>
    <row r="91" spans="1:25">
      <c r="A91" s="1"/>
      <c r="B91" s="1"/>
      <c r="C91" s="1"/>
      <c r="D91" s="1"/>
      <c r="E91" s="1"/>
      <c r="F91" s="1"/>
      <c r="G91" s="1"/>
      <c r="H91" s="1"/>
      <c r="I91" s="1"/>
      <c r="J91" s="1"/>
      <c r="K91" s="1"/>
      <c r="L91" s="1"/>
      <c r="M91" s="1"/>
      <c r="N91" s="1"/>
      <c r="O91" s="1"/>
      <c r="P91" s="1"/>
      <c r="Q91" s="1"/>
      <c r="R91" s="1"/>
      <c r="S91" s="1"/>
      <c r="T91" s="1"/>
      <c r="U91" s="1"/>
      <c r="V91" s="1"/>
      <c r="W91" s="1"/>
      <c r="X91" s="1"/>
      <c r="Y91" s="1"/>
    </row>
    <row r="92" spans="1:25">
      <c r="A92" s="1"/>
      <c r="B92" s="1"/>
      <c r="C92" s="1"/>
      <c r="D92" s="1"/>
      <c r="E92" s="1"/>
      <c r="F92" s="1"/>
      <c r="G92" s="1"/>
      <c r="H92" s="1"/>
      <c r="I92" s="1"/>
      <c r="J92" s="1"/>
      <c r="K92" s="1"/>
      <c r="L92" s="1"/>
      <c r="M92" s="1"/>
      <c r="N92" s="1"/>
      <c r="O92" s="1"/>
      <c r="P92" s="1"/>
      <c r="Q92" s="1"/>
      <c r="R92" s="1"/>
      <c r="S92" s="1"/>
      <c r="T92" s="1"/>
      <c r="U92" s="1"/>
      <c r="V92" s="1"/>
      <c r="W92" s="1"/>
      <c r="X92" s="1"/>
      <c r="Y92" s="1"/>
    </row>
    <row r="93" spans="1:25">
      <c r="A93" s="1"/>
      <c r="B93" s="1"/>
      <c r="C93" s="1"/>
      <c r="D93" s="1"/>
      <c r="E93" s="1"/>
      <c r="F93" s="1"/>
      <c r="G93" s="1"/>
      <c r="H93" s="1"/>
      <c r="I93" s="1"/>
      <c r="J93" s="1"/>
      <c r="K93" s="1"/>
      <c r="L93" s="1"/>
      <c r="M93" s="1"/>
      <c r="N93" s="1"/>
      <c r="O93" s="1"/>
      <c r="P93" s="1"/>
      <c r="Q93" s="1"/>
      <c r="R93" s="1"/>
      <c r="S93" s="1"/>
      <c r="T93" s="1"/>
      <c r="U93" s="1"/>
      <c r="V93" s="1"/>
      <c r="W93" s="1"/>
      <c r="X93" s="1"/>
      <c r="Y93" s="1"/>
    </row>
    <row r="94" spans="1:25">
      <c r="A94" s="1"/>
      <c r="B94" s="1"/>
      <c r="C94" s="1"/>
      <c r="D94" s="1"/>
      <c r="E94" s="1"/>
      <c r="F94" s="1"/>
      <c r="G94" s="1"/>
      <c r="H94" s="1"/>
      <c r="I94" s="1"/>
      <c r="J94" s="1"/>
      <c r="K94" s="1"/>
      <c r="L94" s="1"/>
      <c r="M94" s="1"/>
      <c r="N94" s="1"/>
      <c r="O94" s="1"/>
      <c r="P94" s="1"/>
      <c r="Q94" s="1"/>
      <c r="R94" s="1"/>
      <c r="S94" s="1"/>
      <c r="T94" s="1"/>
      <c r="U94" s="1"/>
      <c r="V94" s="1"/>
      <c r="W94" s="1"/>
      <c r="X94" s="1"/>
      <c r="Y94" s="1"/>
    </row>
    <row r="95" spans="1:25">
      <c r="A95" s="1"/>
      <c r="B95" s="1"/>
      <c r="C95" s="1"/>
      <c r="D95" s="1"/>
      <c r="E95" s="1"/>
      <c r="F95" s="1"/>
      <c r="G95" s="1"/>
      <c r="H95" s="1"/>
      <c r="I95" s="1"/>
      <c r="J95" s="1"/>
      <c r="K95" s="1"/>
      <c r="L95" s="1"/>
      <c r="M95" s="1"/>
      <c r="N95" s="1"/>
      <c r="O95" s="1"/>
      <c r="P95" s="1"/>
      <c r="Q95" s="1"/>
      <c r="R95" s="1"/>
      <c r="S95" s="1"/>
      <c r="T95" s="1"/>
      <c r="U95" s="1"/>
      <c r="V95" s="1"/>
      <c r="W95" s="1"/>
      <c r="X95" s="1"/>
      <c r="Y95" s="1"/>
    </row>
    <row r="96" spans="1:25">
      <c r="A96" s="1"/>
      <c r="B96" s="1"/>
      <c r="C96" s="1"/>
      <c r="D96" s="1"/>
      <c r="E96" s="1"/>
      <c r="F96" s="1"/>
      <c r="G96" s="1"/>
      <c r="H96" s="1"/>
      <c r="I96" s="1"/>
      <c r="J96" s="1"/>
      <c r="K96" s="1"/>
      <c r="L96" s="1"/>
      <c r="M96" s="1"/>
      <c r="N96" s="1"/>
      <c r="O96" s="1"/>
      <c r="P96" s="1"/>
      <c r="Q96" s="1"/>
      <c r="R96" s="1"/>
      <c r="S96" s="1"/>
      <c r="T96" s="1"/>
      <c r="U96" s="1"/>
      <c r="V96" s="1"/>
      <c r="W96" s="1"/>
      <c r="X96" s="1"/>
      <c r="Y96" s="1"/>
    </row>
    <row r="97" spans="1:25">
      <c r="A97" s="1"/>
      <c r="B97" s="1"/>
      <c r="C97" s="1"/>
      <c r="D97" s="1"/>
      <c r="E97" s="1"/>
      <c r="F97" s="1"/>
      <c r="G97" s="1"/>
      <c r="H97" s="1"/>
      <c r="I97" s="1"/>
      <c r="J97" s="1"/>
      <c r="K97" s="1"/>
      <c r="L97" s="1"/>
      <c r="M97" s="1"/>
      <c r="N97" s="1"/>
      <c r="O97" s="1"/>
      <c r="P97" s="1"/>
      <c r="Q97" s="1"/>
      <c r="R97" s="1"/>
      <c r="S97" s="1"/>
      <c r="T97" s="1"/>
      <c r="U97" s="1"/>
      <c r="V97" s="1"/>
      <c r="W97" s="1"/>
      <c r="X97" s="1"/>
      <c r="Y97" s="1"/>
    </row>
    <row r="98" spans="1:25">
      <c r="A98" s="1"/>
      <c r="B98" s="1"/>
      <c r="C98" s="1"/>
      <c r="D98" s="1"/>
      <c r="E98" s="1"/>
      <c r="F98" s="1"/>
      <c r="G98" s="1"/>
      <c r="H98" s="1"/>
      <c r="I98" s="1"/>
      <c r="J98" s="1"/>
      <c r="K98" s="1"/>
      <c r="L98" s="1"/>
      <c r="M98" s="1"/>
      <c r="N98" s="1"/>
      <c r="O98" s="1"/>
      <c r="P98" s="1"/>
      <c r="Q98" s="1"/>
      <c r="R98" s="1"/>
      <c r="S98" s="1"/>
      <c r="T98" s="1"/>
      <c r="U98" s="1"/>
      <c r="V98" s="1"/>
      <c r="W98" s="1"/>
      <c r="X98" s="1"/>
      <c r="Y98" s="1"/>
    </row>
    <row r="99" spans="1:25">
      <c r="A99" s="1"/>
      <c r="B99" s="1"/>
      <c r="C99" s="1"/>
      <c r="D99" s="1"/>
      <c r="E99" s="1"/>
      <c r="F99" s="1"/>
      <c r="G99" s="1"/>
      <c r="H99" s="1"/>
      <c r="I99" s="1"/>
      <c r="J99" s="1"/>
      <c r="K99" s="1"/>
      <c r="L99" s="1"/>
      <c r="M99" s="1"/>
      <c r="N99" s="1"/>
      <c r="O99" s="1"/>
      <c r="P99" s="1"/>
      <c r="Q99" s="1"/>
      <c r="R99" s="1"/>
      <c r="S99" s="1"/>
      <c r="T99" s="1"/>
      <c r="U99" s="1"/>
      <c r="V99" s="1"/>
      <c r="W99" s="1"/>
      <c r="X99" s="1"/>
      <c r="Y99" s="1"/>
    </row>
    <row r="100" spans="1: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sheetData>
  <mergeCells count="4">
    <mergeCell ref="B3:Q3"/>
    <mergeCell ref="B4:Q4"/>
    <mergeCell ref="B5:Q5"/>
    <mergeCell ref="B6:Q6"/>
  </mergeCells>
  <hyperlinks>
    <hyperlink ref="Q30" r:id="rId1" xr:uid="{00000000-0004-0000-0000-000000000000}"/>
  </hyperlinks>
  <pageMargins left="0" right="0" top="0" bottom="0" header="0" footer="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FDB63C3C26A84293C42483214C8BE4" ma:contentTypeVersion="6" ma:contentTypeDescription="Create a new document." ma:contentTypeScope="" ma:versionID="c1ff56d65589e88691d06bf03ed0c46b">
  <xsd:schema xmlns:xsd="http://www.w3.org/2001/XMLSchema" xmlns:xs="http://www.w3.org/2001/XMLSchema" xmlns:p="http://schemas.microsoft.com/office/2006/metadata/properties" xmlns:ns2="617f193d-d7e2-4b33-9648-0bf923b845b8" xmlns:ns3="bb0c4d7e-6f3a-4f96-ad1c-e7cbb3a6885a" targetNamespace="http://schemas.microsoft.com/office/2006/metadata/properties" ma:root="true" ma:fieldsID="679d8f7b4fb40068967c4b5b3a669054" ns2:_="" ns3:_="">
    <xsd:import namespace="617f193d-d7e2-4b33-9648-0bf923b845b8"/>
    <xsd:import namespace="bb0c4d7e-6f3a-4f96-ad1c-e7cbb3a688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f193d-d7e2-4b33-9648-0bf923b84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0c4d7e-6f3a-4f96-ad1c-e7cbb3a688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BFC7E8-2772-4A28-B6E5-B133777EF2C5}"/>
</file>

<file path=customXml/itemProps2.xml><?xml version="1.0" encoding="utf-8"?>
<ds:datastoreItem xmlns:ds="http://schemas.openxmlformats.org/officeDocument/2006/customXml" ds:itemID="{D56B5960-F2AD-4C00-A1AC-C309794CD0CC}"/>
</file>

<file path=customXml/itemProps3.xml><?xml version="1.0" encoding="utf-8"?>
<ds:datastoreItem xmlns:ds="http://schemas.openxmlformats.org/officeDocument/2006/customXml" ds:itemID="{A2A67628-B30C-4CDD-8C47-1820B85C86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Crystal Lake</cp:lastModifiedBy>
  <cp:revision/>
  <dcterms:created xsi:type="dcterms:W3CDTF">2024-10-17T14:32:12Z</dcterms:created>
  <dcterms:modified xsi:type="dcterms:W3CDTF">2024-10-17T14:32:12Z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0x010100C4FDB63C3C26A84293C42483214C8BE4</vt:lpwstr>
  </property>
</Properties>
</file>